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Zapytanie Hydraulika\Zapytanie Hydraulika 2025\"/>
    </mc:Choice>
  </mc:AlternateContent>
  <bookViews>
    <workbookView xWindow="0" yWindow="0" windowWidth="20490" windowHeight="7905"/>
  </bookViews>
  <sheets>
    <sheet name="Zamówienie 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" i="5" l="1"/>
  <c r="J146" i="5" s="1"/>
  <c r="H145" i="5"/>
  <c r="J145" i="5" s="1"/>
  <c r="H144" i="5"/>
  <c r="J144" i="5" s="1"/>
  <c r="H143" i="5"/>
  <c r="J143" i="5" s="1"/>
  <c r="J142" i="5"/>
  <c r="H142" i="5"/>
  <c r="H141" i="5"/>
  <c r="J141" i="5" s="1"/>
  <c r="H140" i="5"/>
  <c r="J140" i="5" s="1"/>
  <c r="H139" i="5"/>
  <c r="J139" i="5" s="1"/>
  <c r="H138" i="5"/>
  <c r="J138" i="5" s="1"/>
  <c r="H137" i="5"/>
  <c r="J137" i="5" s="1"/>
  <c r="H136" i="5"/>
  <c r="J136" i="5" s="1"/>
  <c r="H135" i="5"/>
  <c r="J135" i="5" s="1"/>
  <c r="H134" i="5"/>
  <c r="J134" i="5" s="1"/>
  <c r="H133" i="5"/>
  <c r="J133" i="5" s="1"/>
  <c r="H132" i="5"/>
  <c r="J132" i="5" s="1"/>
  <c r="H131" i="5"/>
  <c r="J131" i="5" s="1"/>
  <c r="H130" i="5"/>
  <c r="J130" i="5" s="1"/>
  <c r="H129" i="5"/>
  <c r="J129" i="5" s="1"/>
  <c r="H128" i="5"/>
  <c r="J128" i="5" s="1"/>
  <c r="H127" i="5"/>
  <c r="J127" i="5" s="1"/>
  <c r="H126" i="5"/>
  <c r="J126" i="5" s="1"/>
  <c r="H125" i="5"/>
  <c r="J125" i="5" s="1"/>
  <c r="H124" i="5"/>
  <c r="J124" i="5" s="1"/>
  <c r="H123" i="5"/>
  <c r="J123" i="5" s="1"/>
  <c r="H122" i="5"/>
  <c r="J122" i="5" s="1"/>
  <c r="H121" i="5"/>
  <c r="J121" i="5" s="1"/>
  <c r="H120" i="5"/>
  <c r="J120" i="5" s="1"/>
  <c r="H119" i="5"/>
  <c r="J119" i="5" s="1"/>
  <c r="H118" i="5"/>
  <c r="J118" i="5" s="1"/>
  <c r="H117" i="5"/>
  <c r="J117" i="5" s="1"/>
  <c r="H116" i="5"/>
  <c r="J116" i="5" s="1"/>
  <c r="H115" i="5"/>
  <c r="J115" i="5" s="1"/>
  <c r="H114" i="5"/>
  <c r="J114" i="5" s="1"/>
  <c r="H113" i="5"/>
  <c r="J113" i="5" s="1"/>
  <c r="H112" i="5"/>
  <c r="J112" i="5" s="1"/>
  <c r="H111" i="5"/>
  <c r="J111" i="5" s="1"/>
  <c r="J110" i="5"/>
  <c r="H110" i="5"/>
  <c r="H109" i="5"/>
  <c r="J109" i="5" s="1"/>
  <c r="H108" i="5"/>
  <c r="J108" i="5" s="1"/>
  <c r="H107" i="5"/>
  <c r="J107" i="5" s="1"/>
  <c r="H106" i="5"/>
  <c r="J106" i="5" s="1"/>
  <c r="H105" i="5"/>
  <c r="J105" i="5" s="1"/>
  <c r="H104" i="5"/>
  <c r="J104" i="5" s="1"/>
  <c r="H103" i="5"/>
  <c r="J103" i="5" s="1"/>
  <c r="H102" i="5"/>
  <c r="J102" i="5" s="1"/>
  <c r="H101" i="5"/>
  <c r="J101" i="5" s="1"/>
  <c r="H100" i="5"/>
  <c r="J100" i="5" s="1"/>
  <c r="H99" i="5"/>
  <c r="J99" i="5" s="1"/>
  <c r="H98" i="5"/>
  <c r="J98" i="5" s="1"/>
  <c r="H97" i="5"/>
  <c r="J97" i="5" s="1"/>
  <c r="H96" i="5"/>
  <c r="J96" i="5" s="1"/>
  <c r="H95" i="5"/>
  <c r="J95" i="5" s="1"/>
  <c r="H94" i="5"/>
  <c r="J94" i="5" s="1"/>
  <c r="H93" i="5"/>
  <c r="J93" i="5" s="1"/>
  <c r="H92" i="5"/>
  <c r="J92" i="5" s="1"/>
  <c r="H91" i="5"/>
  <c r="J91" i="5" s="1"/>
  <c r="H90" i="5"/>
  <c r="J90" i="5" s="1"/>
  <c r="H89" i="5"/>
  <c r="J89" i="5" s="1"/>
  <c r="H88" i="5"/>
  <c r="J88" i="5" s="1"/>
  <c r="H87" i="5"/>
  <c r="J87" i="5" s="1"/>
  <c r="H86" i="5"/>
  <c r="J86" i="5" s="1"/>
  <c r="H85" i="5"/>
  <c r="J85" i="5" s="1"/>
  <c r="H84" i="5"/>
  <c r="J84" i="5" s="1"/>
  <c r="H83" i="5"/>
  <c r="J83" i="5" s="1"/>
  <c r="H82" i="5"/>
  <c r="J82" i="5" s="1"/>
  <c r="H81" i="5"/>
  <c r="J81" i="5" s="1"/>
  <c r="H80" i="5"/>
  <c r="J80" i="5" s="1"/>
  <c r="H79" i="5"/>
  <c r="J79" i="5" s="1"/>
  <c r="J78" i="5"/>
  <c r="H78" i="5"/>
  <c r="H77" i="5"/>
  <c r="J77" i="5" s="1"/>
  <c r="H76" i="5"/>
  <c r="J76" i="5" s="1"/>
  <c r="H75" i="5"/>
  <c r="J75" i="5" s="1"/>
  <c r="H74" i="5"/>
  <c r="J74" i="5" s="1"/>
  <c r="H73" i="5"/>
  <c r="J73" i="5" s="1"/>
  <c r="H72" i="5"/>
  <c r="J72" i="5" s="1"/>
  <c r="J71" i="5"/>
  <c r="H71" i="5"/>
  <c r="H70" i="5"/>
  <c r="J70" i="5" s="1"/>
  <c r="H69" i="5"/>
  <c r="J69" i="5" s="1"/>
  <c r="H68" i="5"/>
  <c r="J68" i="5" s="1"/>
  <c r="H67" i="5"/>
  <c r="J67" i="5" s="1"/>
  <c r="H66" i="5"/>
  <c r="J66" i="5" s="1"/>
  <c r="H65" i="5"/>
  <c r="J65" i="5" s="1"/>
  <c r="H64" i="5"/>
  <c r="J64" i="5" s="1"/>
  <c r="H63" i="5"/>
  <c r="J63" i="5" s="1"/>
  <c r="H62" i="5"/>
  <c r="J62" i="5" s="1"/>
  <c r="H61" i="5"/>
  <c r="J61" i="5" s="1"/>
  <c r="H60" i="5"/>
  <c r="J60" i="5" s="1"/>
  <c r="H59" i="5"/>
  <c r="J59" i="5" s="1"/>
  <c r="H58" i="5"/>
  <c r="J58" i="5" s="1"/>
  <c r="H57" i="5"/>
  <c r="J57" i="5" s="1"/>
  <c r="H56" i="5"/>
  <c r="J56" i="5" s="1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H40" i="5"/>
  <c r="J40" i="5" s="1"/>
  <c r="J39" i="5"/>
  <c r="H39" i="5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J147" i="5" l="1"/>
</calcChain>
</file>

<file path=xl/sharedStrings.xml><?xml version="1.0" encoding="utf-8"?>
<sst xmlns="http://schemas.openxmlformats.org/spreadsheetml/2006/main" count="333" uniqueCount="133">
  <si>
    <t>Śrubunek mosiężny</t>
  </si>
  <si>
    <t>Śrubunek do wodomierza</t>
  </si>
  <si>
    <t>Kolano kołnierzowe stopowe fi</t>
  </si>
  <si>
    <t>Kolano dwukołnierzowe fi</t>
  </si>
  <si>
    <t>50/40</t>
  </si>
  <si>
    <t>40/32</t>
  </si>
  <si>
    <t>32/25</t>
  </si>
  <si>
    <t>25/20</t>
  </si>
  <si>
    <t>20/15</t>
  </si>
  <si>
    <t>Zawór żeliwny gwintowany ocynk</t>
  </si>
  <si>
    <t>Głowica zaworu fi</t>
  </si>
  <si>
    <t>Korek OC fi</t>
  </si>
  <si>
    <t>Pasta UNIPAK- Pudełko</t>
  </si>
  <si>
    <t>Pakuły warkocz</t>
  </si>
  <si>
    <t>Plomba ołowiana</t>
  </si>
  <si>
    <t>Uszczelka wodomierza fi</t>
  </si>
  <si>
    <t>mb</t>
  </si>
  <si>
    <t>Obudowa zasuwy (nawiertki)</t>
  </si>
  <si>
    <t>Skrzynka do zasuw duża</t>
  </si>
  <si>
    <t>Skrzynka do nawiertki mała</t>
  </si>
  <si>
    <t>Trzpień teleskopowy 3/4/2</t>
  </si>
  <si>
    <t>160/32</t>
  </si>
  <si>
    <t>Złączka PE</t>
  </si>
  <si>
    <t>32/1”</t>
  </si>
  <si>
    <t>25/1”</t>
  </si>
  <si>
    <t>Króciec gwint. OC L-6cm</t>
  </si>
  <si>
    <t>Króciec gwint. OC L- 8cm</t>
  </si>
  <si>
    <t>Króciec gwint. OC L- 10cm</t>
  </si>
  <si>
    <t>Rura PE</t>
  </si>
  <si>
    <t>Kpl.</t>
  </si>
  <si>
    <t>Lp.</t>
  </si>
  <si>
    <t>Nazwa materiału</t>
  </si>
  <si>
    <t>Wymiar</t>
  </si>
  <si>
    <t>jm.</t>
  </si>
  <si>
    <t xml:space="preserve">Śrubunek mosiężny </t>
  </si>
  <si>
    <r>
      <t xml:space="preserve">Zawór kulowy gwintowany PN16 wzmacniany z dławikiem do 120 </t>
    </r>
    <r>
      <rPr>
        <vertAlign val="superscript"/>
        <sz val="10"/>
        <color theme="1"/>
        <rFont val="Cambria"/>
        <family val="1"/>
        <charset val="238"/>
      </rPr>
      <t xml:space="preserve">0 </t>
    </r>
    <r>
      <rPr>
        <sz val="10"/>
        <color theme="1"/>
        <rFont val="Cambria"/>
        <family val="1"/>
        <charset val="238"/>
      </rPr>
      <t>C</t>
    </r>
  </si>
  <si>
    <r>
      <t xml:space="preserve">Zawór kulowy gwintowany PN 16 wzmacniany z dławikiem do 120 </t>
    </r>
    <r>
      <rPr>
        <vertAlign val="superscript"/>
        <sz val="10"/>
        <color theme="1"/>
        <rFont val="Cambria"/>
        <family val="1"/>
        <charset val="238"/>
      </rPr>
      <t xml:space="preserve">0 </t>
    </r>
    <r>
      <rPr>
        <sz val="10"/>
        <color theme="1"/>
        <rFont val="Cambria"/>
        <family val="1"/>
        <charset val="238"/>
      </rPr>
      <t>C</t>
    </r>
  </si>
  <si>
    <r>
      <t xml:space="preserve">Przedłużka mosiężna </t>
    </r>
    <r>
      <rPr>
        <vertAlign val="superscript"/>
        <sz val="10"/>
        <color theme="1"/>
        <rFont val="Cambria"/>
        <family val="1"/>
        <charset val="238"/>
      </rPr>
      <t>3</t>
    </r>
    <r>
      <rPr>
        <sz val="10"/>
        <color theme="1"/>
        <rFont val="Cambria"/>
        <family val="1"/>
        <charset val="238"/>
      </rPr>
      <t>/</t>
    </r>
    <r>
      <rPr>
        <vertAlign val="subscript"/>
        <sz val="10"/>
        <color theme="1"/>
        <rFont val="Cambria"/>
        <family val="1"/>
        <charset val="238"/>
      </rPr>
      <t>4</t>
    </r>
    <r>
      <rPr>
        <sz val="10"/>
        <color theme="1"/>
        <rFont val="Cambria"/>
        <family val="1"/>
        <charset val="238"/>
      </rPr>
      <t xml:space="preserve">  L-20</t>
    </r>
  </si>
  <si>
    <t>Ujęcie</t>
  </si>
  <si>
    <t>ZEC</t>
  </si>
  <si>
    <t>Razem</t>
  </si>
  <si>
    <t>Wartość</t>
  </si>
  <si>
    <t>Cena netto oferta</t>
  </si>
  <si>
    <t>Kolano żeliwne ocynk</t>
  </si>
  <si>
    <t>Kolano nyplowe żeliwne ocynk</t>
  </si>
  <si>
    <t>Trójnik żeliwny ocynk</t>
  </si>
  <si>
    <t>Nypel żeliwny ocynk</t>
  </si>
  <si>
    <t>Mufa żeliwna ocynk</t>
  </si>
  <si>
    <t>Redukcja żeliwna ocynk</t>
  </si>
  <si>
    <t xml:space="preserve">Nypel wod. Chrom </t>
  </si>
  <si>
    <t>Zawór zwrotny gwint</t>
  </si>
  <si>
    <t>Mufa stalowa spawalnicza czarna</t>
  </si>
  <si>
    <t>Nawiertka na rure PE RC MaxIprotect z płaszczem ochronnym zPP</t>
  </si>
  <si>
    <t>90/40</t>
  </si>
  <si>
    <t>Z.K.</t>
  </si>
  <si>
    <r>
      <rPr>
        <sz val="10"/>
        <color rgb="FF000000"/>
        <rFont val="Cambria"/>
        <family val="1"/>
        <charset val="238"/>
      </rPr>
      <t>Hydrant nadziemny</t>
    </r>
    <r>
      <rPr>
        <sz val="9"/>
        <color rgb="FF000000"/>
        <rFont val="Cambria"/>
        <family val="1"/>
        <charset val="238"/>
      </rPr>
      <t xml:space="preserve">: Zabezpieczenie antykorozyjne wewnątrz i zewnątrz farbą epoksydową o grubości powłoki 250-500 µm dodatkowo hydranty nadziemne zabezpieczone przed działaniem promieniowania UV powłoką poliestrową. Korpus górny i komora zaworowa wykonane z żeliwa szarego gat. EN-GJL 250 lub z żeliwa sferoidalnego gat. min EN-GJS 400-15, kolumna stalowa lub stalowa cynkowana ogniowo, trzpień ze stali nierdzewnej uszczelniony oringiem, rura  trzpieniowa stalowa ocynkowana.  Nakrętka trzpienia mosiężna z gwintem trapezowym.  Nasady hydrantu nadziemnego i pokrywy nasad wykonane ze stopu aluminium, pokrywa nasady z żeliwa szarego lub z  tworzywa ABS.  Zamknięcie hydrantu realizowane przez tłok współpracujący z tuleją prowadzącą. Tłok hydrantu nawulkanizowany gumą EPDM o twardości 70°Sh. Odwodnienie powinno nastąpić z chwilą całkowitego zamknięcia hydrantu. Przy ciśnieniu 0,2 MPa wydajność hydrantów powinna wynosić minimum dla     DN 80 – 10dm3/s.
</t>
    </r>
  </si>
  <si>
    <t>szt</t>
  </si>
  <si>
    <t>Dwuzłączka PE</t>
  </si>
  <si>
    <t>Złącze Gebo typ QO złączka przelotowa</t>
  </si>
  <si>
    <t>Zasuwka  Dn</t>
  </si>
  <si>
    <t>Zestaw montażowy 16X70 8szt.</t>
  </si>
  <si>
    <t>Właz żeliwny 40t 600mm - pokrywa z otworami</t>
  </si>
  <si>
    <t>Opaska nprawcza dwudzielna</t>
  </si>
  <si>
    <t>Siłownik elektrohydrauliczny SKD32.21</t>
  </si>
  <si>
    <t>Siłownik SAX 31.00</t>
  </si>
  <si>
    <t>Siłownik SQS 35.00</t>
  </si>
  <si>
    <t>Siłownik SQS 35.03</t>
  </si>
  <si>
    <t>Zawór przelotowy VVG 41.20 KV 6,3m3/h</t>
  </si>
  <si>
    <t>Zawór przelotowy VVF 52.25 KV 6,3m3/h</t>
  </si>
  <si>
    <t>Zawór przelotowy VVG 51.15 KV 2,5m3/h</t>
  </si>
  <si>
    <t>Regulator RVD 130</t>
  </si>
  <si>
    <t>Pompa UPE 25-60B</t>
  </si>
  <si>
    <t>Pompa UPE 32-120</t>
  </si>
  <si>
    <t>Pompa UPE 40-120</t>
  </si>
  <si>
    <t>Pompa UPE 25-80</t>
  </si>
  <si>
    <t>Opaska z blachy nierdzewnej fi (żeliwo)</t>
  </si>
  <si>
    <t>Złącze PE/gz (kolano)</t>
  </si>
  <si>
    <t>szt.</t>
  </si>
  <si>
    <t>100/32</t>
  </si>
  <si>
    <t>Obejma do nawiercania rur PE/PVC</t>
  </si>
  <si>
    <t>Żyłka gospodarcza (żyłka plombownicza )</t>
  </si>
  <si>
    <t>80*200</t>
  </si>
  <si>
    <t>Rura PVC kanalizacyjna oranż</t>
  </si>
  <si>
    <t>25/15</t>
  </si>
  <si>
    <t>32/20</t>
  </si>
  <si>
    <t>25-50</t>
  </si>
  <si>
    <t>Opaska nprawcza AVK AQ żeliowo</t>
  </si>
  <si>
    <t>Opaska nprawcza AVK AQ stal</t>
  </si>
  <si>
    <t>Mufa redukcyjna żeliwna ocynk</t>
  </si>
  <si>
    <t>50/32</t>
  </si>
  <si>
    <t>Tabliczki domiarowe aluminiowa</t>
  </si>
  <si>
    <t xml:space="preserve">Obudowa zasuwy </t>
  </si>
  <si>
    <t>80-150</t>
  </si>
  <si>
    <t>Dwukielich PVC</t>
  </si>
  <si>
    <t>Złącze Gebo nak/gw</t>
  </si>
  <si>
    <t>Opaska do nawiercania rur żeliwo/stal</t>
  </si>
  <si>
    <t>Złącze PE/gz</t>
  </si>
  <si>
    <t>Złacze PE/gz</t>
  </si>
  <si>
    <t>Wersja Excel na stronie: www.pkomunalne.pl</t>
  </si>
  <si>
    <t xml:space="preserve">                                                                                                                                                                       Miejscowość, data</t>
  </si>
  <si>
    <t>……………………………………………………………….</t>
  </si>
  <si>
    <t xml:space="preserve">Pełna nazwa i adres oferenta, telefon, email                    </t>
  </si>
  <si>
    <t>Formularz ofertowy</t>
  </si>
  <si>
    <r>
      <t xml:space="preserve">Przystępując do zapytania ofertowego </t>
    </r>
    <r>
      <rPr>
        <b/>
        <sz val="9"/>
        <color theme="1"/>
        <rFont val="Cambria"/>
        <family val="1"/>
        <charset val="238"/>
      </rPr>
      <t xml:space="preserve">na zakup i dostarczenie materiałów hydraulicznych i automatyki </t>
    </r>
    <r>
      <rPr>
        <sz val="9"/>
        <color theme="1"/>
        <rFont val="Cambria"/>
        <family val="1"/>
        <charset val="238"/>
      </rPr>
      <t>oferujemy wykonanie przedmiotu zamówienia zgodnie z wymaganiami Zamawiającego opisanymi w zapytaniu ofertowym:</t>
    </r>
  </si>
  <si>
    <t>1.</t>
  </si>
  <si>
    <t>Gwarantujemy niezmienność oferowanych cen w okresie trwania umowy.</t>
  </si>
  <si>
    <t xml:space="preserve">2. </t>
  </si>
  <si>
    <t>3.</t>
  </si>
  <si>
    <t>Oświadczamy, iż zdobyliśmy konieczne informacje dotyczące realizacji zamówienia oraz przygotowania i złożenia oferty.</t>
  </si>
  <si>
    <t>4.</t>
  </si>
  <si>
    <t>W cenach wskazanych w niniejszej ofercie zostały uwzględnione wszystkie koszty związane z wykonaniem przedmiotu zamówienia w tym koszty dostawy.</t>
  </si>
  <si>
    <t>5.</t>
  </si>
  <si>
    <t>Oświadczamy, że wycena przedmiotu zamówienia uwzględnia wszystkie uwarunkowania oraz czynniki związane z realizacją zamówienia i obejmuje cały zakres rzeczowy zamówienia – jest kompletna.</t>
  </si>
  <si>
    <t>6.</t>
  </si>
  <si>
    <t>Zobowiązujemy się w przypadku wyboru naszej oferty do zawarcia umowy (Załącznik nr 2) w miejscu i terminie wyznaczonym przez Zamawiającego.</t>
  </si>
  <si>
    <t>7.</t>
  </si>
  <si>
    <t>8.</t>
  </si>
  <si>
    <t>Zobowiązujemy się do wykonania przedmiotu umowy na warunkach określonych w zapytaniu ofertowym i projekcie umowy (załącznik nr 2).</t>
  </si>
  <si>
    <t xml:space="preserve">      …..........................................</t>
  </si>
  <si>
    <t xml:space="preserve">                                        ….......................................................................</t>
  </si>
  <si>
    <t xml:space="preserve">             Data                                                                                        </t>
  </si>
  <si>
    <t xml:space="preserve">   Podpis i pieczątka</t>
  </si>
  <si>
    <t>Ilość</t>
  </si>
  <si>
    <t xml:space="preserve"> Osobą odpowiedzialną za realizację zamówienia ze strony Wykonawcy będzie:……………………...………………....……….</t>
  </si>
  <si>
    <t>……………………………………………………………..………...</t>
  </si>
  <si>
    <r>
      <t xml:space="preserve">Na zakup artykułów poza asortymentem określonym w zapytaniu ofertowym Wykonawca udziela rabatu w wysokości </t>
    </r>
    <r>
      <rPr>
        <b/>
        <sz val="9"/>
        <color theme="1"/>
        <rFont val="Cambria"/>
        <family val="1"/>
        <charset val="238"/>
      </rPr>
      <t>……….…..%</t>
    </r>
    <r>
      <rPr>
        <sz val="9"/>
        <color theme="1"/>
        <rFont val="Cambria"/>
        <family val="1"/>
        <charset val="238"/>
      </rPr>
      <t xml:space="preserve"> w stosunku do cen regularnych oferowanych przez Wykonawcę.</t>
    </r>
  </si>
  <si>
    <t xml:space="preserve">Śrubunek do wodomierza </t>
  </si>
  <si>
    <t>Filtr siatkowy do wody gwint.</t>
  </si>
  <si>
    <t>Nawiertka PCV fi</t>
  </si>
  <si>
    <t>Złączka PE  g/z g/w</t>
  </si>
  <si>
    <t>Króciec dwukołnierzowy L-500 Dn</t>
  </si>
  <si>
    <t>110/3000</t>
  </si>
  <si>
    <r>
      <t xml:space="preserve">     ZEC.261.02.2025                                                                                                   Załącznik Nr 1</t>
    </r>
    <r>
      <rPr>
        <b/>
        <i/>
        <sz val="9"/>
        <color theme="1"/>
        <rFont val="Cambria"/>
        <family val="1"/>
        <charset val="238"/>
      </rPr>
      <t xml:space="preserve"> </t>
    </r>
    <r>
      <rPr>
        <b/>
        <sz val="9"/>
        <color theme="1"/>
        <rFont val="Cambria"/>
        <family val="1"/>
        <charset val="238"/>
      </rPr>
      <t>do zapytania ofertowego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</si>
</sst>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vertAlign val="superscript"/>
      <sz val="10"/>
      <color theme="1"/>
      <name val="Cambria"/>
      <family val="1"/>
      <charset val="238"/>
    </font>
    <font>
      <vertAlign val="subscript"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theme="1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1" fillId="0" borderId="1" xfId="0" applyFont="1" applyFill="1" applyBorder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9" xfId="0" applyFont="1" applyFill="1" applyBorder="1"/>
    <xf numFmtId="0" fontId="5" fillId="0" borderId="13" xfId="0" applyFont="1" applyBorder="1"/>
    <xf numFmtId="0" fontId="5" fillId="0" borderId="14" xfId="0" applyFont="1" applyBorder="1"/>
    <xf numFmtId="0" fontId="1" fillId="0" borderId="4" xfId="0" applyFont="1" applyFill="1" applyBorder="1"/>
    <xf numFmtId="0" fontId="5" fillId="0" borderId="17" xfId="0" applyFont="1" applyBorder="1"/>
    <xf numFmtId="2" fontId="5" fillId="0" borderId="17" xfId="0" applyNumberFormat="1" applyFont="1" applyBorder="1"/>
    <xf numFmtId="2" fontId="5" fillId="0" borderId="16" xfId="0" applyNumberFormat="1" applyFont="1" applyBorder="1"/>
    <xf numFmtId="0" fontId="1" fillId="0" borderId="19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/>
    <xf numFmtId="0" fontId="1" fillId="0" borderId="3" xfId="0" applyFont="1" applyFill="1" applyBorder="1"/>
    <xf numFmtId="2" fontId="1" fillId="0" borderId="2" xfId="0" applyNumberFormat="1" applyFont="1" applyFill="1" applyBorder="1"/>
    <xf numFmtId="2" fontId="1" fillId="0" borderId="5" xfId="0" applyNumberFormat="1" applyFont="1" applyFill="1" applyBorder="1"/>
    <xf numFmtId="0" fontId="1" fillId="0" borderId="1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2" fontId="1" fillId="0" borderId="1" xfId="0" applyNumberFormat="1" applyFont="1" applyFill="1" applyBorder="1"/>
    <xf numFmtId="2" fontId="1" fillId="0" borderId="6" xfId="0" applyNumberFormat="1" applyFont="1" applyFill="1" applyBorder="1"/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vertical="center"/>
    </xf>
    <xf numFmtId="2" fontId="1" fillId="0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/>
    <xf numFmtId="2" fontId="1" fillId="0" borderId="10" xfId="0" applyNumberFormat="1" applyFont="1" applyFill="1" applyBorder="1"/>
    <xf numFmtId="0" fontId="1" fillId="0" borderId="2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 applyAlignment="1">
      <alignment horizontal="justify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abSelected="1" workbookViewId="0">
      <selection activeCell="M11" sqref="M11"/>
    </sheetView>
  </sheetViews>
  <sheetFormatPr defaultRowHeight="15" x14ac:dyDescent="0.25"/>
  <cols>
    <col min="1" max="1" width="4.42578125" style="5" customWidth="1"/>
    <col min="2" max="2" width="42.85546875" customWidth="1"/>
    <col min="3" max="3" width="10.42578125" customWidth="1"/>
    <col min="4" max="4" width="5.5703125" customWidth="1"/>
    <col min="5" max="5" width="0.140625" hidden="1" customWidth="1"/>
    <col min="6" max="6" width="6.140625" hidden="1" customWidth="1"/>
    <col min="7" max="7" width="0.140625" customWidth="1"/>
    <col min="8" max="8" width="7.85546875" customWidth="1"/>
    <col min="9" max="9" width="9.5703125" customWidth="1"/>
    <col min="10" max="10" width="9.42578125" customWidth="1"/>
    <col min="12" max="12" width="9.140625" customWidth="1"/>
  </cols>
  <sheetData>
    <row r="1" spans="1:17" ht="14.25" customHeight="1" x14ac:dyDescent="0.25">
      <c r="A1" s="49" t="s">
        <v>132</v>
      </c>
      <c r="B1" s="49"/>
      <c r="C1" s="49"/>
      <c r="D1" s="49"/>
      <c r="E1" s="49"/>
      <c r="F1" s="49"/>
      <c r="G1" s="49"/>
      <c r="H1" s="49"/>
      <c r="I1" s="49"/>
    </row>
    <row r="2" spans="1:17" ht="14.25" customHeight="1" x14ac:dyDescent="0.25">
      <c r="A2" s="44"/>
      <c r="B2" s="45"/>
      <c r="C2" s="60" t="s">
        <v>98</v>
      </c>
      <c r="D2" s="60"/>
      <c r="E2" s="60"/>
      <c r="F2" s="60"/>
      <c r="G2" s="60"/>
      <c r="H2" s="60"/>
      <c r="I2" s="60"/>
      <c r="J2" s="60"/>
    </row>
    <row r="3" spans="1:17" ht="18.75" customHeight="1" x14ac:dyDescent="0.25">
      <c r="A3" s="61" t="s">
        <v>124</v>
      </c>
      <c r="B3" s="61"/>
      <c r="C3" s="61"/>
      <c r="D3" s="61"/>
      <c r="E3" s="61"/>
      <c r="F3" s="61"/>
      <c r="G3" s="61"/>
      <c r="H3" s="61"/>
      <c r="I3" s="61"/>
      <c r="J3" s="61"/>
    </row>
    <row r="4" spans="1:17" ht="14.25" customHeight="1" x14ac:dyDescent="0.25">
      <c r="A4" s="57" t="s">
        <v>99</v>
      </c>
      <c r="B4" s="57"/>
      <c r="C4" s="57"/>
      <c r="D4" s="57"/>
      <c r="E4" s="57"/>
      <c r="F4" s="57"/>
      <c r="G4" s="57"/>
      <c r="H4" s="57"/>
      <c r="I4" s="57"/>
      <c r="J4" s="57"/>
    </row>
    <row r="5" spans="1:17" ht="14.25" customHeight="1" x14ac:dyDescent="0.25">
      <c r="A5" s="54" t="s">
        <v>100</v>
      </c>
      <c r="B5" s="54"/>
      <c r="C5" s="54"/>
      <c r="D5" s="54"/>
      <c r="E5" s="54"/>
      <c r="F5" s="54"/>
      <c r="G5" s="45"/>
      <c r="H5" s="45"/>
      <c r="I5" s="45"/>
    </row>
    <row r="6" spans="1:17" ht="14.25" customHeight="1" x14ac:dyDescent="0.25">
      <c r="A6" s="56" t="s">
        <v>101</v>
      </c>
      <c r="B6" s="56"/>
      <c r="C6" s="56"/>
      <c r="D6" s="56"/>
      <c r="F6" s="45"/>
      <c r="G6" s="45"/>
      <c r="H6" s="45"/>
      <c r="I6" s="45"/>
    </row>
    <row r="7" spans="1:17" ht="14.25" customHeight="1" x14ac:dyDescent="0.25">
      <c r="A7" s="70" t="s">
        <v>102</v>
      </c>
      <c r="B7" s="70"/>
      <c r="C7" s="70"/>
      <c r="D7" s="70"/>
      <c r="E7" s="70"/>
      <c r="F7" s="70"/>
      <c r="G7" s="70"/>
      <c r="H7" s="70"/>
      <c r="I7" s="70"/>
    </row>
    <row r="8" spans="1:17" ht="39.75" customHeight="1" thickBot="1" x14ac:dyDescent="0.3">
      <c r="A8" s="73" t="s">
        <v>103</v>
      </c>
      <c r="B8" s="73"/>
      <c r="C8" s="73"/>
      <c r="D8" s="73"/>
      <c r="E8" s="73"/>
      <c r="F8" s="73"/>
      <c r="G8" s="73"/>
      <c r="H8" s="73"/>
      <c r="I8" s="73"/>
      <c r="J8" s="73"/>
    </row>
    <row r="9" spans="1:17" ht="21" customHeight="1" x14ac:dyDescent="0.25">
      <c r="A9" s="66" t="s">
        <v>30</v>
      </c>
      <c r="B9" s="68" t="s">
        <v>31</v>
      </c>
      <c r="C9" s="68" t="s">
        <v>32</v>
      </c>
      <c r="D9" s="68" t="s">
        <v>33</v>
      </c>
      <c r="E9" s="50" t="s">
        <v>122</v>
      </c>
      <c r="F9" s="50"/>
      <c r="G9" s="50"/>
      <c r="H9" s="71" t="s">
        <v>122</v>
      </c>
      <c r="I9" s="62" t="s">
        <v>42</v>
      </c>
      <c r="J9" s="64" t="s">
        <v>41</v>
      </c>
    </row>
    <row r="10" spans="1:17" ht="21" customHeight="1" thickBot="1" x14ac:dyDescent="0.3">
      <c r="A10" s="67"/>
      <c r="B10" s="69"/>
      <c r="C10" s="69"/>
      <c r="D10" s="69"/>
      <c r="E10" s="3" t="s">
        <v>38</v>
      </c>
      <c r="F10" s="3" t="s">
        <v>39</v>
      </c>
      <c r="G10" s="7" t="s">
        <v>54</v>
      </c>
      <c r="H10" s="72"/>
      <c r="I10" s="63"/>
      <c r="J10" s="65"/>
    </row>
    <row r="11" spans="1:17" x14ac:dyDescent="0.25">
      <c r="A11" s="17">
        <v>1</v>
      </c>
      <c r="B11" s="2" t="s">
        <v>0</v>
      </c>
      <c r="C11" s="18">
        <v>15</v>
      </c>
      <c r="D11" s="19" t="s">
        <v>56</v>
      </c>
      <c r="E11" s="2"/>
      <c r="F11" s="20">
        <v>30</v>
      </c>
      <c r="G11" s="21"/>
      <c r="H11" s="20">
        <f>F11+E11+G11</f>
        <v>30</v>
      </c>
      <c r="I11" s="22">
        <v>0</v>
      </c>
      <c r="J11" s="23">
        <f t="shared" ref="J11:J76" si="0">I11*H11</f>
        <v>0</v>
      </c>
    </row>
    <row r="12" spans="1:17" x14ac:dyDescent="0.25">
      <c r="A12" s="24">
        <v>2</v>
      </c>
      <c r="B12" s="25" t="s">
        <v>0</v>
      </c>
      <c r="C12" s="26">
        <v>20</v>
      </c>
      <c r="D12" s="27" t="s">
        <v>56</v>
      </c>
      <c r="E12" s="4"/>
      <c r="F12" s="4">
        <v>20</v>
      </c>
      <c r="G12" s="4"/>
      <c r="H12" s="4">
        <f t="shared" ref="H12:H74" si="1">F12+E12+G12</f>
        <v>20</v>
      </c>
      <c r="I12" s="28">
        <v>0</v>
      </c>
      <c r="J12" s="29">
        <f t="shared" si="0"/>
        <v>0</v>
      </c>
    </row>
    <row r="13" spans="1:17" ht="13.5" customHeight="1" x14ac:dyDescent="0.25">
      <c r="A13" s="24">
        <v>3</v>
      </c>
      <c r="B13" s="25" t="s">
        <v>0</v>
      </c>
      <c r="C13" s="26">
        <v>25</v>
      </c>
      <c r="D13" s="27" t="s">
        <v>56</v>
      </c>
      <c r="E13" s="4"/>
      <c r="F13" s="4">
        <v>5</v>
      </c>
      <c r="G13" s="4"/>
      <c r="H13" s="4">
        <f t="shared" si="1"/>
        <v>5</v>
      </c>
      <c r="I13" s="28">
        <v>0</v>
      </c>
      <c r="J13" s="29">
        <f t="shared" si="0"/>
        <v>0</v>
      </c>
    </row>
    <row r="14" spans="1:17" ht="13.5" customHeight="1" x14ac:dyDescent="0.25">
      <c r="A14" s="24">
        <v>4</v>
      </c>
      <c r="B14" s="25" t="s">
        <v>34</v>
      </c>
      <c r="C14" s="26">
        <v>32</v>
      </c>
      <c r="D14" s="27" t="s">
        <v>56</v>
      </c>
      <c r="E14" s="4"/>
      <c r="F14" s="4">
        <v>5</v>
      </c>
      <c r="G14" s="4"/>
      <c r="H14" s="4">
        <f t="shared" si="1"/>
        <v>5</v>
      </c>
      <c r="I14" s="28">
        <v>0</v>
      </c>
      <c r="J14" s="29">
        <f t="shared" si="0"/>
        <v>0</v>
      </c>
      <c r="K14" s="1"/>
      <c r="L14" s="1"/>
      <c r="M14" s="1"/>
      <c r="N14" s="1"/>
      <c r="O14" s="1"/>
      <c r="P14" s="1"/>
      <c r="Q14" s="1"/>
    </row>
    <row r="15" spans="1:17" x14ac:dyDescent="0.25">
      <c r="A15" s="24">
        <v>5</v>
      </c>
      <c r="B15" s="25" t="s">
        <v>126</v>
      </c>
      <c r="C15" s="26">
        <v>15</v>
      </c>
      <c r="D15" s="27" t="s">
        <v>56</v>
      </c>
      <c r="E15" s="4">
        <v>10</v>
      </c>
      <c r="F15" s="4"/>
      <c r="G15" s="4"/>
      <c r="H15" s="4">
        <f t="shared" si="1"/>
        <v>10</v>
      </c>
      <c r="I15" s="28">
        <v>0</v>
      </c>
      <c r="J15" s="29">
        <f t="shared" si="0"/>
        <v>0</v>
      </c>
    </row>
    <row r="16" spans="1:17" x14ac:dyDescent="0.25">
      <c r="A16" s="24">
        <v>6</v>
      </c>
      <c r="B16" s="25" t="s">
        <v>1</v>
      </c>
      <c r="C16" s="26">
        <v>20</v>
      </c>
      <c r="D16" s="27" t="s">
        <v>56</v>
      </c>
      <c r="E16" s="4">
        <v>20</v>
      </c>
      <c r="F16" s="4">
        <v>4</v>
      </c>
      <c r="G16" s="4"/>
      <c r="H16" s="4">
        <f t="shared" si="1"/>
        <v>24</v>
      </c>
      <c r="I16" s="28">
        <v>0</v>
      </c>
      <c r="J16" s="29">
        <f t="shared" si="0"/>
        <v>0</v>
      </c>
    </row>
    <row r="17" spans="1:10" x14ac:dyDescent="0.25">
      <c r="A17" s="24">
        <v>7</v>
      </c>
      <c r="B17" s="25" t="s">
        <v>1</v>
      </c>
      <c r="C17" s="26">
        <v>25</v>
      </c>
      <c r="D17" s="27" t="s">
        <v>56</v>
      </c>
      <c r="E17" s="4"/>
      <c r="F17" s="4">
        <v>4</v>
      </c>
      <c r="G17" s="4"/>
      <c r="H17" s="4">
        <f t="shared" si="1"/>
        <v>4</v>
      </c>
      <c r="I17" s="28">
        <v>0</v>
      </c>
      <c r="J17" s="29">
        <f t="shared" si="0"/>
        <v>0</v>
      </c>
    </row>
    <row r="18" spans="1:10" x14ac:dyDescent="0.25">
      <c r="A18" s="24">
        <v>8</v>
      </c>
      <c r="B18" s="25" t="s">
        <v>43</v>
      </c>
      <c r="C18" s="26">
        <v>15</v>
      </c>
      <c r="D18" s="27" t="s">
        <v>56</v>
      </c>
      <c r="E18" s="4"/>
      <c r="F18" s="4">
        <v>30</v>
      </c>
      <c r="G18" s="4"/>
      <c r="H18" s="4">
        <f t="shared" si="1"/>
        <v>30</v>
      </c>
      <c r="I18" s="28">
        <v>0</v>
      </c>
      <c r="J18" s="29">
        <f t="shared" si="0"/>
        <v>0</v>
      </c>
    </row>
    <row r="19" spans="1:10" x14ac:dyDescent="0.25">
      <c r="A19" s="24">
        <v>9</v>
      </c>
      <c r="B19" s="25" t="s">
        <v>43</v>
      </c>
      <c r="C19" s="26">
        <v>20</v>
      </c>
      <c r="D19" s="27" t="s">
        <v>56</v>
      </c>
      <c r="E19" s="4">
        <v>5</v>
      </c>
      <c r="F19" s="4">
        <v>20</v>
      </c>
      <c r="G19" s="4"/>
      <c r="H19" s="4">
        <f t="shared" si="1"/>
        <v>25</v>
      </c>
      <c r="I19" s="28">
        <v>0</v>
      </c>
      <c r="J19" s="29">
        <f t="shared" si="0"/>
        <v>0</v>
      </c>
    </row>
    <row r="20" spans="1:10" x14ac:dyDescent="0.25">
      <c r="A20" s="24">
        <v>10</v>
      </c>
      <c r="B20" s="25" t="s">
        <v>43</v>
      </c>
      <c r="C20" s="26">
        <v>25</v>
      </c>
      <c r="D20" s="27" t="s">
        <v>56</v>
      </c>
      <c r="E20" s="4">
        <v>5</v>
      </c>
      <c r="F20" s="4">
        <v>20</v>
      </c>
      <c r="G20" s="4"/>
      <c r="H20" s="4">
        <f t="shared" si="1"/>
        <v>25</v>
      </c>
      <c r="I20" s="28">
        <v>0</v>
      </c>
      <c r="J20" s="29">
        <f t="shared" si="0"/>
        <v>0</v>
      </c>
    </row>
    <row r="21" spans="1:10" x14ac:dyDescent="0.25">
      <c r="A21" s="24">
        <v>11</v>
      </c>
      <c r="B21" s="25" t="s">
        <v>43</v>
      </c>
      <c r="C21" s="26">
        <v>32</v>
      </c>
      <c r="D21" s="27" t="s">
        <v>56</v>
      </c>
      <c r="E21" s="4">
        <v>5</v>
      </c>
      <c r="F21" s="4"/>
      <c r="G21" s="4"/>
      <c r="H21" s="4">
        <f t="shared" si="1"/>
        <v>5</v>
      </c>
      <c r="I21" s="28">
        <v>0</v>
      </c>
      <c r="J21" s="29">
        <f t="shared" si="0"/>
        <v>0</v>
      </c>
    </row>
    <row r="22" spans="1:10" x14ac:dyDescent="0.25">
      <c r="A22" s="24">
        <v>12</v>
      </c>
      <c r="B22" s="25" t="s">
        <v>43</v>
      </c>
      <c r="C22" s="26">
        <v>40</v>
      </c>
      <c r="D22" s="27" t="s">
        <v>56</v>
      </c>
      <c r="E22" s="4">
        <v>2</v>
      </c>
      <c r="F22" s="4"/>
      <c r="G22" s="4"/>
      <c r="H22" s="4">
        <f t="shared" si="1"/>
        <v>2</v>
      </c>
      <c r="I22" s="28">
        <v>0</v>
      </c>
      <c r="J22" s="29">
        <f t="shared" si="0"/>
        <v>0</v>
      </c>
    </row>
    <row r="23" spans="1:10" x14ac:dyDescent="0.25">
      <c r="A23" s="24">
        <v>13</v>
      </c>
      <c r="B23" s="25" t="s">
        <v>44</v>
      </c>
      <c r="C23" s="26">
        <v>15</v>
      </c>
      <c r="D23" s="27" t="s">
        <v>56</v>
      </c>
      <c r="E23" s="4">
        <v>5</v>
      </c>
      <c r="F23" s="4">
        <v>30</v>
      </c>
      <c r="G23" s="4"/>
      <c r="H23" s="4">
        <f t="shared" si="1"/>
        <v>35</v>
      </c>
      <c r="I23" s="28">
        <v>0</v>
      </c>
      <c r="J23" s="29">
        <f t="shared" si="0"/>
        <v>0</v>
      </c>
    </row>
    <row r="24" spans="1:10" x14ac:dyDescent="0.25">
      <c r="A24" s="24">
        <v>14</v>
      </c>
      <c r="B24" s="25" t="s">
        <v>44</v>
      </c>
      <c r="C24" s="26">
        <v>20</v>
      </c>
      <c r="D24" s="27" t="s">
        <v>56</v>
      </c>
      <c r="E24" s="4">
        <v>5</v>
      </c>
      <c r="F24" s="4">
        <v>20</v>
      </c>
      <c r="G24" s="4"/>
      <c r="H24" s="4">
        <f t="shared" si="1"/>
        <v>25</v>
      </c>
      <c r="I24" s="28">
        <v>0</v>
      </c>
      <c r="J24" s="29">
        <f t="shared" si="0"/>
        <v>0</v>
      </c>
    </row>
    <row r="25" spans="1:10" x14ac:dyDescent="0.25">
      <c r="A25" s="24">
        <v>15</v>
      </c>
      <c r="B25" s="25" t="s">
        <v>44</v>
      </c>
      <c r="C25" s="26">
        <v>25</v>
      </c>
      <c r="D25" s="27" t="s">
        <v>56</v>
      </c>
      <c r="E25" s="4">
        <v>5</v>
      </c>
      <c r="F25" s="4">
        <v>10</v>
      </c>
      <c r="G25" s="4"/>
      <c r="H25" s="4">
        <f t="shared" si="1"/>
        <v>15</v>
      </c>
      <c r="I25" s="28">
        <v>0</v>
      </c>
      <c r="J25" s="29">
        <f t="shared" si="0"/>
        <v>0</v>
      </c>
    </row>
    <row r="26" spans="1:10" x14ac:dyDescent="0.25">
      <c r="A26" s="24">
        <v>16</v>
      </c>
      <c r="B26" s="25" t="s">
        <v>44</v>
      </c>
      <c r="C26" s="26">
        <v>32</v>
      </c>
      <c r="D26" s="27" t="s">
        <v>56</v>
      </c>
      <c r="E26" s="4">
        <v>5</v>
      </c>
      <c r="F26" s="4"/>
      <c r="G26" s="4"/>
      <c r="H26" s="4">
        <f t="shared" si="1"/>
        <v>5</v>
      </c>
      <c r="I26" s="28">
        <v>0</v>
      </c>
      <c r="J26" s="29">
        <f t="shared" si="0"/>
        <v>0</v>
      </c>
    </row>
    <row r="27" spans="1:10" x14ac:dyDescent="0.25">
      <c r="A27" s="24">
        <v>17</v>
      </c>
      <c r="B27" s="25" t="s">
        <v>44</v>
      </c>
      <c r="C27" s="26">
        <v>40</v>
      </c>
      <c r="D27" s="27" t="s">
        <v>56</v>
      </c>
      <c r="E27" s="4">
        <v>5</v>
      </c>
      <c r="F27" s="4"/>
      <c r="G27" s="4"/>
      <c r="H27" s="4">
        <f t="shared" si="1"/>
        <v>5</v>
      </c>
      <c r="I27" s="28">
        <v>0</v>
      </c>
      <c r="J27" s="29">
        <f t="shared" si="0"/>
        <v>0</v>
      </c>
    </row>
    <row r="28" spans="1:10" x14ac:dyDescent="0.25">
      <c r="A28" s="24">
        <v>18</v>
      </c>
      <c r="B28" s="25" t="s">
        <v>2</v>
      </c>
      <c r="C28" s="26">
        <v>80</v>
      </c>
      <c r="D28" s="27" t="s">
        <v>56</v>
      </c>
      <c r="E28" s="4">
        <v>2</v>
      </c>
      <c r="F28" s="4"/>
      <c r="G28" s="4"/>
      <c r="H28" s="4">
        <f t="shared" si="1"/>
        <v>2</v>
      </c>
      <c r="I28" s="28">
        <v>0</v>
      </c>
      <c r="J28" s="29">
        <f t="shared" si="0"/>
        <v>0</v>
      </c>
    </row>
    <row r="29" spans="1:10" x14ac:dyDescent="0.25">
      <c r="A29" s="24">
        <v>19</v>
      </c>
      <c r="B29" s="25" t="s">
        <v>3</v>
      </c>
      <c r="C29" s="26">
        <v>80</v>
      </c>
      <c r="D29" s="27" t="s">
        <v>56</v>
      </c>
      <c r="E29" s="4">
        <v>2</v>
      </c>
      <c r="F29" s="4"/>
      <c r="G29" s="4"/>
      <c r="H29" s="4">
        <f t="shared" si="1"/>
        <v>2</v>
      </c>
      <c r="I29" s="28">
        <v>0</v>
      </c>
      <c r="J29" s="29">
        <f t="shared" si="0"/>
        <v>0</v>
      </c>
    </row>
    <row r="30" spans="1:10" x14ac:dyDescent="0.25">
      <c r="A30" s="24">
        <v>20</v>
      </c>
      <c r="B30" s="25" t="s">
        <v>45</v>
      </c>
      <c r="C30" s="26">
        <v>15</v>
      </c>
      <c r="D30" s="27" t="s">
        <v>56</v>
      </c>
      <c r="E30" s="4"/>
      <c r="F30" s="4">
        <v>30</v>
      </c>
      <c r="G30" s="4"/>
      <c r="H30" s="4">
        <f t="shared" si="1"/>
        <v>30</v>
      </c>
      <c r="I30" s="28">
        <v>0</v>
      </c>
      <c r="J30" s="29">
        <f t="shared" si="0"/>
        <v>0</v>
      </c>
    </row>
    <row r="31" spans="1:10" x14ac:dyDescent="0.25">
      <c r="A31" s="24">
        <v>21</v>
      </c>
      <c r="B31" s="25" t="s">
        <v>45</v>
      </c>
      <c r="C31" s="26">
        <v>20</v>
      </c>
      <c r="D31" s="27" t="s">
        <v>56</v>
      </c>
      <c r="E31" s="4"/>
      <c r="F31" s="4">
        <v>20</v>
      </c>
      <c r="G31" s="4"/>
      <c r="H31" s="4">
        <f t="shared" si="1"/>
        <v>20</v>
      </c>
      <c r="I31" s="28">
        <v>0</v>
      </c>
      <c r="J31" s="29">
        <f t="shared" si="0"/>
        <v>0</v>
      </c>
    </row>
    <row r="32" spans="1:10" x14ac:dyDescent="0.25">
      <c r="A32" s="24">
        <v>22</v>
      </c>
      <c r="B32" s="25" t="s">
        <v>45</v>
      </c>
      <c r="C32" s="26">
        <v>25</v>
      </c>
      <c r="D32" s="27" t="s">
        <v>56</v>
      </c>
      <c r="E32" s="4">
        <v>3</v>
      </c>
      <c r="F32" s="4">
        <v>10</v>
      </c>
      <c r="G32" s="4"/>
      <c r="H32" s="4">
        <f t="shared" si="1"/>
        <v>13</v>
      </c>
      <c r="I32" s="28">
        <v>0</v>
      </c>
      <c r="J32" s="29">
        <f t="shared" si="0"/>
        <v>0</v>
      </c>
    </row>
    <row r="33" spans="1:10" x14ac:dyDescent="0.25">
      <c r="A33" s="24">
        <v>23</v>
      </c>
      <c r="B33" s="25" t="s">
        <v>45</v>
      </c>
      <c r="C33" s="26">
        <v>32</v>
      </c>
      <c r="D33" s="27" t="s">
        <v>56</v>
      </c>
      <c r="E33" s="4">
        <v>3</v>
      </c>
      <c r="F33" s="4">
        <v>2</v>
      </c>
      <c r="G33" s="4"/>
      <c r="H33" s="4">
        <f t="shared" si="1"/>
        <v>5</v>
      </c>
      <c r="I33" s="28">
        <v>0</v>
      </c>
      <c r="J33" s="29">
        <f t="shared" si="0"/>
        <v>0</v>
      </c>
    </row>
    <row r="34" spans="1:10" x14ac:dyDescent="0.25">
      <c r="A34" s="24">
        <v>24</v>
      </c>
      <c r="B34" s="25" t="s">
        <v>45</v>
      </c>
      <c r="C34" s="26">
        <v>40</v>
      </c>
      <c r="D34" s="27" t="s">
        <v>56</v>
      </c>
      <c r="E34" s="4"/>
      <c r="F34" s="4">
        <v>2</v>
      </c>
      <c r="G34" s="4"/>
      <c r="H34" s="4">
        <f t="shared" si="1"/>
        <v>2</v>
      </c>
      <c r="I34" s="28">
        <v>0</v>
      </c>
      <c r="J34" s="29">
        <f t="shared" si="0"/>
        <v>0</v>
      </c>
    </row>
    <row r="35" spans="1:10" x14ac:dyDescent="0.25">
      <c r="A35" s="24">
        <v>25</v>
      </c>
      <c r="B35" s="25" t="s">
        <v>46</v>
      </c>
      <c r="C35" s="26">
        <v>15</v>
      </c>
      <c r="D35" s="27" t="s">
        <v>56</v>
      </c>
      <c r="E35" s="4"/>
      <c r="F35" s="4">
        <v>30</v>
      </c>
      <c r="G35" s="4"/>
      <c r="H35" s="4">
        <f t="shared" si="1"/>
        <v>30</v>
      </c>
      <c r="I35" s="28">
        <v>0</v>
      </c>
      <c r="J35" s="29">
        <f t="shared" si="0"/>
        <v>0</v>
      </c>
    </row>
    <row r="36" spans="1:10" x14ac:dyDescent="0.25">
      <c r="A36" s="24">
        <v>26</v>
      </c>
      <c r="B36" s="25" t="s">
        <v>46</v>
      </c>
      <c r="C36" s="26">
        <v>20</v>
      </c>
      <c r="D36" s="27" t="s">
        <v>56</v>
      </c>
      <c r="E36" s="4">
        <v>5</v>
      </c>
      <c r="F36" s="4">
        <v>10</v>
      </c>
      <c r="G36" s="4"/>
      <c r="H36" s="4">
        <f t="shared" si="1"/>
        <v>15</v>
      </c>
      <c r="I36" s="28">
        <v>0</v>
      </c>
      <c r="J36" s="29">
        <f t="shared" si="0"/>
        <v>0</v>
      </c>
    </row>
    <row r="37" spans="1:10" x14ac:dyDescent="0.25">
      <c r="A37" s="24">
        <v>27</v>
      </c>
      <c r="B37" s="25" t="s">
        <v>46</v>
      </c>
      <c r="C37" s="26">
        <v>25</v>
      </c>
      <c r="D37" s="27" t="s">
        <v>56</v>
      </c>
      <c r="E37" s="4">
        <v>10</v>
      </c>
      <c r="F37" s="4">
        <v>10</v>
      </c>
      <c r="G37" s="4"/>
      <c r="H37" s="4">
        <f t="shared" si="1"/>
        <v>20</v>
      </c>
      <c r="I37" s="28">
        <v>0</v>
      </c>
      <c r="J37" s="29">
        <f t="shared" si="0"/>
        <v>0</v>
      </c>
    </row>
    <row r="38" spans="1:10" x14ac:dyDescent="0.25">
      <c r="A38" s="24">
        <v>28</v>
      </c>
      <c r="B38" s="25" t="s">
        <v>46</v>
      </c>
      <c r="C38" s="26">
        <v>32</v>
      </c>
      <c r="D38" s="27" t="s">
        <v>56</v>
      </c>
      <c r="E38" s="4">
        <v>15</v>
      </c>
      <c r="F38" s="4"/>
      <c r="G38" s="4"/>
      <c r="H38" s="4">
        <f t="shared" si="1"/>
        <v>15</v>
      </c>
      <c r="I38" s="28">
        <v>0</v>
      </c>
      <c r="J38" s="29">
        <f t="shared" si="0"/>
        <v>0</v>
      </c>
    </row>
    <row r="39" spans="1:10" x14ac:dyDescent="0.25">
      <c r="A39" s="24">
        <v>29</v>
      </c>
      <c r="B39" s="25" t="s">
        <v>46</v>
      </c>
      <c r="C39" s="26">
        <v>40</v>
      </c>
      <c r="D39" s="27" t="s">
        <v>56</v>
      </c>
      <c r="E39" s="4">
        <v>4</v>
      </c>
      <c r="F39" s="4"/>
      <c r="G39" s="4"/>
      <c r="H39" s="4">
        <f t="shared" si="1"/>
        <v>4</v>
      </c>
      <c r="I39" s="28">
        <v>0</v>
      </c>
      <c r="J39" s="29">
        <f t="shared" si="0"/>
        <v>0</v>
      </c>
    </row>
    <row r="40" spans="1:10" x14ac:dyDescent="0.25">
      <c r="A40" s="24">
        <v>30</v>
      </c>
      <c r="B40" s="25" t="s">
        <v>49</v>
      </c>
      <c r="C40" s="26">
        <v>15</v>
      </c>
      <c r="D40" s="27" t="s">
        <v>56</v>
      </c>
      <c r="E40" s="4"/>
      <c r="F40" s="4">
        <v>20</v>
      </c>
      <c r="G40" s="4"/>
      <c r="H40" s="4">
        <f t="shared" si="1"/>
        <v>20</v>
      </c>
      <c r="I40" s="28">
        <v>0</v>
      </c>
      <c r="J40" s="29">
        <f t="shared" si="0"/>
        <v>0</v>
      </c>
    </row>
    <row r="41" spans="1:10" x14ac:dyDescent="0.25">
      <c r="A41" s="24">
        <v>31</v>
      </c>
      <c r="B41" s="25" t="s">
        <v>49</v>
      </c>
      <c r="C41" s="26">
        <v>20</v>
      </c>
      <c r="D41" s="27" t="s">
        <v>56</v>
      </c>
      <c r="E41" s="4"/>
      <c r="F41" s="4">
        <v>10</v>
      </c>
      <c r="G41" s="4"/>
      <c r="H41" s="4">
        <f t="shared" si="1"/>
        <v>10</v>
      </c>
      <c r="I41" s="28">
        <v>0</v>
      </c>
      <c r="J41" s="29">
        <f t="shared" si="0"/>
        <v>0</v>
      </c>
    </row>
    <row r="42" spans="1:10" x14ac:dyDescent="0.25">
      <c r="A42" s="24">
        <v>32</v>
      </c>
      <c r="B42" s="25" t="s">
        <v>47</v>
      </c>
      <c r="C42" s="26">
        <v>15</v>
      </c>
      <c r="D42" s="27" t="s">
        <v>56</v>
      </c>
      <c r="E42" s="4"/>
      <c r="F42" s="4">
        <v>20</v>
      </c>
      <c r="G42" s="4"/>
      <c r="H42" s="4">
        <f t="shared" si="1"/>
        <v>20</v>
      </c>
      <c r="I42" s="28">
        <v>0</v>
      </c>
      <c r="J42" s="29">
        <f t="shared" si="0"/>
        <v>0</v>
      </c>
    </row>
    <row r="43" spans="1:10" x14ac:dyDescent="0.25">
      <c r="A43" s="24">
        <v>33</v>
      </c>
      <c r="B43" s="25" t="s">
        <v>47</v>
      </c>
      <c r="C43" s="26">
        <v>20</v>
      </c>
      <c r="D43" s="27" t="s">
        <v>56</v>
      </c>
      <c r="E43" s="4">
        <v>5</v>
      </c>
      <c r="F43" s="4">
        <v>10</v>
      </c>
      <c r="G43" s="4"/>
      <c r="H43" s="4">
        <f t="shared" si="1"/>
        <v>15</v>
      </c>
      <c r="I43" s="28">
        <v>0</v>
      </c>
      <c r="J43" s="29">
        <f t="shared" si="0"/>
        <v>0</v>
      </c>
    </row>
    <row r="44" spans="1:10" x14ac:dyDescent="0.25">
      <c r="A44" s="24">
        <v>34</v>
      </c>
      <c r="B44" s="25" t="s">
        <v>47</v>
      </c>
      <c r="C44" s="26">
        <v>25</v>
      </c>
      <c r="D44" s="27" t="s">
        <v>56</v>
      </c>
      <c r="E44" s="4">
        <v>10</v>
      </c>
      <c r="F44" s="4">
        <v>5</v>
      </c>
      <c r="G44" s="4"/>
      <c r="H44" s="4">
        <f t="shared" si="1"/>
        <v>15</v>
      </c>
      <c r="I44" s="28">
        <v>0</v>
      </c>
      <c r="J44" s="29">
        <f t="shared" si="0"/>
        <v>0</v>
      </c>
    </row>
    <row r="45" spans="1:10" x14ac:dyDescent="0.25">
      <c r="A45" s="24">
        <v>35</v>
      </c>
      <c r="B45" s="25" t="s">
        <v>47</v>
      </c>
      <c r="C45" s="26">
        <v>32</v>
      </c>
      <c r="D45" s="27" t="s">
        <v>56</v>
      </c>
      <c r="E45" s="4">
        <v>10</v>
      </c>
      <c r="F45" s="4"/>
      <c r="G45" s="4"/>
      <c r="H45" s="4">
        <f t="shared" si="1"/>
        <v>10</v>
      </c>
      <c r="I45" s="28">
        <v>0</v>
      </c>
      <c r="J45" s="29">
        <f t="shared" si="0"/>
        <v>0</v>
      </c>
    </row>
    <row r="46" spans="1:10" x14ac:dyDescent="0.25">
      <c r="A46" s="24">
        <v>36</v>
      </c>
      <c r="B46" s="25" t="s">
        <v>47</v>
      </c>
      <c r="C46" s="26">
        <v>40</v>
      </c>
      <c r="D46" s="27" t="s">
        <v>56</v>
      </c>
      <c r="E46" s="4">
        <v>4</v>
      </c>
      <c r="F46" s="4"/>
      <c r="G46" s="4"/>
      <c r="H46" s="4">
        <f t="shared" si="1"/>
        <v>4</v>
      </c>
      <c r="I46" s="28">
        <v>0</v>
      </c>
      <c r="J46" s="29">
        <f t="shared" si="0"/>
        <v>0</v>
      </c>
    </row>
    <row r="47" spans="1:10" x14ac:dyDescent="0.25">
      <c r="A47" s="24">
        <v>37</v>
      </c>
      <c r="B47" s="25" t="s">
        <v>47</v>
      </c>
      <c r="C47" s="26">
        <v>50</v>
      </c>
      <c r="D47" s="27" t="s">
        <v>56</v>
      </c>
      <c r="E47" s="4">
        <v>2</v>
      </c>
      <c r="F47" s="4"/>
      <c r="G47" s="4"/>
      <c r="H47" s="4">
        <f t="shared" si="1"/>
        <v>2</v>
      </c>
      <c r="I47" s="28">
        <v>0</v>
      </c>
      <c r="J47" s="29">
        <f t="shared" si="0"/>
        <v>0</v>
      </c>
    </row>
    <row r="48" spans="1:10" x14ac:dyDescent="0.25">
      <c r="A48" s="24">
        <v>38</v>
      </c>
      <c r="B48" s="25" t="s">
        <v>88</v>
      </c>
      <c r="C48" s="26" t="s">
        <v>89</v>
      </c>
      <c r="D48" s="27" t="s">
        <v>56</v>
      </c>
      <c r="E48" s="4">
        <v>2</v>
      </c>
      <c r="F48" s="4"/>
      <c r="G48" s="4"/>
      <c r="H48" s="4">
        <f t="shared" si="1"/>
        <v>2</v>
      </c>
      <c r="I48" s="28">
        <v>0</v>
      </c>
      <c r="J48" s="29">
        <f t="shared" si="0"/>
        <v>0</v>
      </c>
    </row>
    <row r="49" spans="1:10" x14ac:dyDescent="0.25">
      <c r="A49" s="24">
        <v>39</v>
      </c>
      <c r="B49" s="25" t="s">
        <v>51</v>
      </c>
      <c r="C49" s="26">
        <v>15</v>
      </c>
      <c r="D49" s="27" t="s">
        <v>56</v>
      </c>
      <c r="E49" s="4"/>
      <c r="F49" s="4">
        <v>10</v>
      </c>
      <c r="G49" s="4"/>
      <c r="H49" s="4">
        <f t="shared" si="1"/>
        <v>10</v>
      </c>
      <c r="I49" s="28">
        <v>0</v>
      </c>
      <c r="J49" s="29">
        <f t="shared" si="0"/>
        <v>0</v>
      </c>
    </row>
    <row r="50" spans="1:10" x14ac:dyDescent="0.25">
      <c r="A50" s="24">
        <v>40</v>
      </c>
      <c r="B50" s="25" t="s">
        <v>51</v>
      </c>
      <c r="C50" s="26">
        <v>20</v>
      </c>
      <c r="D50" s="27" t="s">
        <v>56</v>
      </c>
      <c r="E50" s="4"/>
      <c r="F50" s="4">
        <v>10</v>
      </c>
      <c r="G50" s="4"/>
      <c r="H50" s="4">
        <f t="shared" si="1"/>
        <v>10</v>
      </c>
      <c r="I50" s="28">
        <v>0</v>
      </c>
      <c r="J50" s="29">
        <f t="shared" si="0"/>
        <v>0</v>
      </c>
    </row>
    <row r="51" spans="1:10" x14ac:dyDescent="0.25">
      <c r="A51" s="24">
        <v>41</v>
      </c>
      <c r="B51" s="25" t="s">
        <v>51</v>
      </c>
      <c r="C51" s="26">
        <v>25</v>
      </c>
      <c r="D51" s="27" t="s">
        <v>56</v>
      </c>
      <c r="E51" s="4"/>
      <c r="F51" s="4">
        <v>5</v>
      </c>
      <c r="G51" s="4"/>
      <c r="H51" s="4">
        <f t="shared" si="1"/>
        <v>5</v>
      </c>
      <c r="I51" s="28">
        <v>0</v>
      </c>
      <c r="J51" s="29">
        <f t="shared" si="0"/>
        <v>0</v>
      </c>
    </row>
    <row r="52" spans="1:10" x14ac:dyDescent="0.25">
      <c r="A52" s="24">
        <v>42</v>
      </c>
      <c r="B52" s="25" t="s">
        <v>48</v>
      </c>
      <c r="C52" s="26" t="s">
        <v>4</v>
      </c>
      <c r="D52" s="27" t="s">
        <v>56</v>
      </c>
      <c r="E52" s="4">
        <v>2</v>
      </c>
      <c r="F52" s="4"/>
      <c r="G52" s="4"/>
      <c r="H52" s="4">
        <f t="shared" si="1"/>
        <v>2</v>
      </c>
      <c r="I52" s="28">
        <v>0</v>
      </c>
      <c r="J52" s="29">
        <f t="shared" si="0"/>
        <v>0</v>
      </c>
    </row>
    <row r="53" spans="1:10" x14ac:dyDescent="0.25">
      <c r="A53" s="24">
        <v>43</v>
      </c>
      <c r="B53" s="25" t="s">
        <v>48</v>
      </c>
      <c r="C53" s="26" t="s">
        <v>5</v>
      </c>
      <c r="D53" s="27" t="s">
        <v>56</v>
      </c>
      <c r="E53" s="4">
        <v>2</v>
      </c>
      <c r="F53" s="4"/>
      <c r="G53" s="4"/>
      <c r="H53" s="4">
        <f t="shared" si="1"/>
        <v>2</v>
      </c>
      <c r="I53" s="28">
        <v>0</v>
      </c>
      <c r="J53" s="29">
        <f t="shared" si="0"/>
        <v>0</v>
      </c>
    </row>
    <row r="54" spans="1:10" x14ac:dyDescent="0.25">
      <c r="A54" s="24">
        <v>44</v>
      </c>
      <c r="B54" s="25" t="s">
        <v>48</v>
      </c>
      <c r="C54" s="26" t="s">
        <v>6</v>
      </c>
      <c r="D54" s="27" t="s">
        <v>56</v>
      </c>
      <c r="E54" s="4">
        <v>2</v>
      </c>
      <c r="F54" s="4"/>
      <c r="G54" s="4"/>
      <c r="H54" s="4">
        <f t="shared" si="1"/>
        <v>2</v>
      </c>
      <c r="I54" s="28">
        <v>0</v>
      </c>
      <c r="J54" s="29">
        <f t="shared" si="0"/>
        <v>0</v>
      </c>
    </row>
    <row r="55" spans="1:10" x14ac:dyDescent="0.25">
      <c r="A55" s="24">
        <v>45</v>
      </c>
      <c r="B55" s="25" t="s">
        <v>48</v>
      </c>
      <c r="C55" s="26" t="s">
        <v>84</v>
      </c>
      <c r="D55" s="27" t="s">
        <v>56</v>
      </c>
      <c r="E55" s="4">
        <v>2</v>
      </c>
      <c r="F55" s="4"/>
      <c r="G55" s="4"/>
      <c r="H55" s="4">
        <f t="shared" si="1"/>
        <v>2</v>
      </c>
      <c r="I55" s="28">
        <v>0</v>
      </c>
      <c r="J55" s="29">
        <f t="shared" si="0"/>
        <v>0</v>
      </c>
    </row>
    <row r="56" spans="1:10" x14ac:dyDescent="0.25">
      <c r="A56" s="24">
        <v>46</v>
      </c>
      <c r="B56" s="25" t="s">
        <v>48</v>
      </c>
      <c r="C56" s="26" t="s">
        <v>7</v>
      </c>
      <c r="D56" s="27" t="s">
        <v>56</v>
      </c>
      <c r="E56" s="4">
        <v>2</v>
      </c>
      <c r="F56" s="4">
        <v>5</v>
      </c>
      <c r="G56" s="4"/>
      <c r="H56" s="4">
        <f t="shared" si="1"/>
        <v>7</v>
      </c>
      <c r="I56" s="28">
        <v>0</v>
      </c>
      <c r="J56" s="29">
        <f t="shared" si="0"/>
        <v>0</v>
      </c>
    </row>
    <row r="57" spans="1:10" ht="15.75" customHeight="1" x14ac:dyDescent="0.25">
      <c r="A57" s="24">
        <v>47</v>
      </c>
      <c r="B57" s="25" t="s">
        <v>48</v>
      </c>
      <c r="C57" s="26" t="s">
        <v>8</v>
      </c>
      <c r="D57" s="27" t="s">
        <v>56</v>
      </c>
      <c r="E57" s="4">
        <v>2</v>
      </c>
      <c r="F57" s="4">
        <v>5</v>
      </c>
      <c r="G57" s="4"/>
      <c r="H57" s="4">
        <f t="shared" si="1"/>
        <v>7</v>
      </c>
      <c r="I57" s="28">
        <v>0</v>
      </c>
      <c r="J57" s="29">
        <f t="shared" si="0"/>
        <v>0</v>
      </c>
    </row>
    <row r="58" spans="1:10" ht="15.75" customHeight="1" x14ac:dyDescent="0.25">
      <c r="A58" s="24">
        <v>48</v>
      </c>
      <c r="B58" s="25" t="s">
        <v>48</v>
      </c>
      <c r="C58" s="26" t="s">
        <v>83</v>
      </c>
      <c r="D58" s="27" t="s">
        <v>56</v>
      </c>
      <c r="E58" s="4">
        <v>2</v>
      </c>
      <c r="F58" s="4">
        <v>5</v>
      </c>
      <c r="G58" s="4"/>
      <c r="H58" s="4">
        <f t="shared" si="1"/>
        <v>7</v>
      </c>
      <c r="I58" s="28">
        <v>0</v>
      </c>
      <c r="J58" s="29">
        <f t="shared" si="0"/>
        <v>0</v>
      </c>
    </row>
    <row r="59" spans="1:10" ht="31.5" customHeight="1" x14ac:dyDescent="0.25">
      <c r="A59" s="24">
        <v>49</v>
      </c>
      <c r="B59" s="25" t="s">
        <v>35</v>
      </c>
      <c r="C59" s="26">
        <v>15</v>
      </c>
      <c r="D59" s="27" t="s">
        <v>56</v>
      </c>
      <c r="E59" s="4">
        <v>2</v>
      </c>
      <c r="F59" s="4">
        <v>20</v>
      </c>
      <c r="G59" s="4"/>
      <c r="H59" s="4">
        <f t="shared" si="1"/>
        <v>22</v>
      </c>
      <c r="I59" s="28">
        <v>0</v>
      </c>
      <c r="J59" s="29">
        <f t="shared" si="0"/>
        <v>0</v>
      </c>
    </row>
    <row r="60" spans="1:10" ht="31.5" customHeight="1" x14ac:dyDescent="0.25">
      <c r="A60" s="24">
        <v>50</v>
      </c>
      <c r="B60" s="25" t="s">
        <v>35</v>
      </c>
      <c r="C60" s="26">
        <v>20</v>
      </c>
      <c r="D60" s="27" t="s">
        <v>56</v>
      </c>
      <c r="E60" s="4">
        <v>2</v>
      </c>
      <c r="F60" s="4">
        <v>10</v>
      </c>
      <c r="G60" s="4"/>
      <c r="H60" s="4">
        <f t="shared" si="1"/>
        <v>12</v>
      </c>
      <c r="I60" s="28">
        <v>0</v>
      </c>
      <c r="J60" s="29">
        <f t="shared" si="0"/>
        <v>0</v>
      </c>
    </row>
    <row r="61" spans="1:10" ht="31.5" customHeight="1" x14ac:dyDescent="0.25">
      <c r="A61" s="24">
        <v>51</v>
      </c>
      <c r="B61" s="25" t="s">
        <v>35</v>
      </c>
      <c r="C61" s="26">
        <v>25</v>
      </c>
      <c r="D61" s="27" t="s">
        <v>56</v>
      </c>
      <c r="E61" s="4">
        <v>2</v>
      </c>
      <c r="F61" s="4">
        <v>5</v>
      </c>
      <c r="G61" s="4"/>
      <c r="H61" s="4">
        <f t="shared" si="1"/>
        <v>7</v>
      </c>
      <c r="I61" s="28">
        <v>0</v>
      </c>
      <c r="J61" s="29">
        <f t="shared" si="0"/>
        <v>0</v>
      </c>
    </row>
    <row r="62" spans="1:10" ht="30.75" customHeight="1" x14ac:dyDescent="0.25">
      <c r="A62" s="24">
        <v>52</v>
      </c>
      <c r="B62" s="25" t="s">
        <v>36</v>
      </c>
      <c r="C62" s="26">
        <v>40</v>
      </c>
      <c r="D62" s="27" t="s">
        <v>56</v>
      </c>
      <c r="E62" s="4">
        <v>1</v>
      </c>
      <c r="F62" s="4"/>
      <c r="G62" s="4"/>
      <c r="H62" s="4">
        <f t="shared" si="1"/>
        <v>1</v>
      </c>
      <c r="I62" s="28">
        <v>0</v>
      </c>
      <c r="J62" s="29">
        <f t="shared" si="0"/>
        <v>0</v>
      </c>
    </row>
    <row r="63" spans="1:10" ht="16.5" customHeight="1" x14ac:dyDescent="0.25">
      <c r="A63" s="24">
        <v>53</v>
      </c>
      <c r="B63" s="25" t="s">
        <v>9</v>
      </c>
      <c r="C63" s="26">
        <v>15</v>
      </c>
      <c r="D63" s="27" t="s">
        <v>56</v>
      </c>
      <c r="E63" s="4">
        <v>5</v>
      </c>
      <c r="F63" s="4"/>
      <c r="G63" s="4"/>
      <c r="H63" s="4">
        <f t="shared" si="1"/>
        <v>5</v>
      </c>
      <c r="I63" s="28">
        <v>0</v>
      </c>
      <c r="J63" s="29">
        <f t="shared" si="0"/>
        <v>0</v>
      </c>
    </row>
    <row r="64" spans="1:10" ht="16.5" customHeight="1" x14ac:dyDescent="0.25">
      <c r="A64" s="24">
        <v>54</v>
      </c>
      <c r="B64" s="25" t="s">
        <v>9</v>
      </c>
      <c r="C64" s="26">
        <v>20</v>
      </c>
      <c r="D64" s="27" t="s">
        <v>56</v>
      </c>
      <c r="E64" s="4">
        <v>10</v>
      </c>
      <c r="F64" s="4"/>
      <c r="G64" s="4"/>
      <c r="H64" s="4">
        <f t="shared" si="1"/>
        <v>10</v>
      </c>
      <c r="I64" s="28">
        <v>0</v>
      </c>
      <c r="J64" s="29">
        <f t="shared" si="0"/>
        <v>0</v>
      </c>
    </row>
    <row r="65" spans="1:10" ht="16.5" customHeight="1" x14ac:dyDescent="0.25">
      <c r="A65" s="24">
        <v>55</v>
      </c>
      <c r="B65" s="25" t="s">
        <v>9</v>
      </c>
      <c r="C65" s="26">
        <v>25</v>
      </c>
      <c r="D65" s="27" t="s">
        <v>56</v>
      </c>
      <c r="E65" s="4">
        <v>10</v>
      </c>
      <c r="F65" s="4"/>
      <c r="G65" s="4"/>
      <c r="H65" s="4">
        <f t="shared" si="1"/>
        <v>10</v>
      </c>
      <c r="I65" s="28">
        <v>0</v>
      </c>
      <c r="J65" s="29">
        <f t="shared" si="0"/>
        <v>0</v>
      </c>
    </row>
    <row r="66" spans="1:10" ht="16.5" customHeight="1" x14ac:dyDescent="0.25">
      <c r="A66" s="24">
        <v>56</v>
      </c>
      <c r="B66" s="25" t="s">
        <v>9</v>
      </c>
      <c r="C66" s="26">
        <v>32</v>
      </c>
      <c r="D66" s="27" t="s">
        <v>56</v>
      </c>
      <c r="E66" s="4">
        <v>5</v>
      </c>
      <c r="F66" s="4"/>
      <c r="G66" s="4"/>
      <c r="H66" s="4">
        <f t="shared" si="1"/>
        <v>5</v>
      </c>
      <c r="I66" s="28">
        <v>0</v>
      </c>
      <c r="J66" s="29">
        <f t="shared" si="0"/>
        <v>0</v>
      </c>
    </row>
    <row r="67" spans="1:10" ht="16.5" customHeight="1" x14ac:dyDescent="0.25">
      <c r="A67" s="24">
        <v>57</v>
      </c>
      <c r="B67" s="25" t="s">
        <v>9</v>
      </c>
      <c r="C67" s="26">
        <v>40</v>
      </c>
      <c r="D67" s="27" t="s">
        <v>56</v>
      </c>
      <c r="E67" s="4">
        <v>1</v>
      </c>
      <c r="F67" s="4"/>
      <c r="G67" s="4">
        <v>1</v>
      </c>
      <c r="H67" s="4">
        <f t="shared" si="1"/>
        <v>2</v>
      </c>
      <c r="I67" s="28">
        <v>0</v>
      </c>
      <c r="J67" s="29">
        <f t="shared" si="0"/>
        <v>0</v>
      </c>
    </row>
    <row r="68" spans="1:10" x14ac:dyDescent="0.25">
      <c r="A68" s="24">
        <v>58</v>
      </c>
      <c r="B68" s="25" t="s">
        <v>10</v>
      </c>
      <c r="C68" s="26">
        <v>15</v>
      </c>
      <c r="D68" s="27" t="s">
        <v>56</v>
      </c>
      <c r="E68" s="4">
        <v>5</v>
      </c>
      <c r="F68" s="4"/>
      <c r="G68" s="4"/>
      <c r="H68" s="4">
        <f t="shared" si="1"/>
        <v>5</v>
      </c>
      <c r="I68" s="28">
        <v>0</v>
      </c>
      <c r="J68" s="29">
        <f t="shared" si="0"/>
        <v>0</v>
      </c>
    </row>
    <row r="69" spans="1:10" x14ac:dyDescent="0.25">
      <c r="A69" s="24">
        <v>59</v>
      </c>
      <c r="B69" s="25" t="s">
        <v>10</v>
      </c>
      <c r="C69" s="26">
        <v>20</v>
      </c>
      <c r="D69" s="27" t="s">
        <v>56</v>
      </c>
      <c r="E69" s="4">
        <v>5</v>
      </c>
      <c r="F69" s="4"/>
      <c r="G69" s="4"/>
      <c r="H69" s="4">
        <f t="shared" si="1"/>
        <v>5</v>
      </c>
      <c r="I69" s="28">
        <v>0</v>
      </c>
      <c r="J69" s="29">
        <f t="shared" si="0"/>
        <v>0</v>
      </c>
    </row>
    <row r="70" spans="1:10" x14ac:dyDescent="0.25">
      <c r="A70" s="24">
        <v>60</v>
      </c>
      <c r="B70" s="25" t="s">
        <v>10</v>
      </c>
      <c r="C70" s="26">
        <v>25</v>
      </c>
      <c r="D70" s="27" t="s">
        <v>56</v>
      </c>
      <c r="E70" s="4">
        <v>5</v>
      </c>
      <c r="F70" s="4"/>
      <c r="G70" s="4"/>
      <c r="H70" s="4">
        <f t="shared" si="1"/>
        <v>5</v>
      </c>
      <c r="I70" s="28">
        <v>0</v>
      </c>
      <c r="J70" s="29">
        <f t="shared" si="0"/>
        <v>0</v>
      </c>
    </row>
    <row r="71" spans="1:10" x14ac:dyDescent="0.25">
      <c r="A71" s="24">
        <v>61</v>
      </c>
      <c r="B71" s="25" t="s">
        <v>10</v>
      </c>
      <c r="C71" s="26">
        <v>32</v>
      </c>
      <c r="D71" s="27" t="s">
        <v>56</v>
      </c>
      <c r="E71" s="4">
        <v>2</v>
      </c>
      <c r="F71" s="4"/>
      <c r="G71" s="4"/>
      <c r="H71" s="4">
        <f t="shared" si="1"/>
        <v>2</v>
      </c>
      <c r="I71" s="28">
        <v>0</v>
      </c>
      <c r="J71" s="29">
        <f t="shared" si="0"/>
        <v>0</v>
      </c>
    </row>
    <row r="72" spans="1:10" x14ac:dyDescent="0.25">
      <c r="A72" s="24">
        <v>62</v>
      </c>
      <c r="B72" s="25" t="s">
        <v>10</v>
      </c>
      <c r="C72" s="26">
        <v>40</v>
      </c>
      <c r="D72" s="27" t="s">
        <v>56</v>
      </c>
      <c r="E72" s="4">
        <v>1</v>
      </c>
      <c r="F72" s="4"/>
      <c r="G72" s="4"/>
      <c r="H72" s="4">
        <f t="shared" si="1"/>
        <v>1</v>
      </c>
      <c r="I72" s="28">
        <v>0</v>
      </c>
      <c r="J72" s="29">
        <f t="shared" si="0"/>
        <v>0</v>
      </c>
    </row>
    <row r="73" spans="1:10" x14ac:dyDescent="0.25">
      <c r="A73" s="24">
        <v>63</v>
      </c>
      <c r="B73" s="25" t="s">
        <v>11</v>
      </c>
      <c r="C73" s="26">
        <v>15</v>
      </c>
      <c r="D73" s="27" t="s">
        <v>56</v>
      </c>
      <c r="E73" s="4">
        <v>2</v>
      </c>
      <c r="F73" s="4">
        <v>10</v>
      </c>
      <c r="G73" s="4"/>
      <c r="H73" s="4">
        <f t="shared" si="1"/>
        <v>12</v>
      </c>
      <c r="I73" s="28">
        <v>0</v>
      </c>
      <c r="J73" s="29">
        <f t="shared" si="0"/>
        <v>0</v>
      </c>
    </row>
    <row r="74" spans="1:10" x14ac:dyDescent="0.25">
      <c r="A74" s="24">
        <v>64</v>
      </c>
      <c r="B74" s="25" t="s">
        <v>11</v>
      </c>
      <c r="C74" s="26">
        <v>20</v>
      </c>
      <c r="D74" s="27" t="s">
        <v>56</v>
      </c>
      <c r="E74" s="4">
        <v>5</v>
      </c>
      <c r="F74" s="4">
        <v>5</v>
      </c>
      <c r="G74" s="4"/>
      <c r="H74" s="4">
        <f t="shared" si="1"/>
        <v>10</v>
      </c>
      <c r="I74" s="28">
        <v>0</v>
      </c>
      <c r="J74" s="29">
        <f t="shared" si="0"/>
        <v>0</v>
      </c>
    </row>
    <row r="75" spans="1:10" x14ac:dyDescent="0.25">
      <c r="A75" s="24">
        <v>65</v>
      </c>
      <c r="B75" s="25" t="s">
        <v>11</v>
      </c>
      <c r="C75" s="26">
        <v>25</v>
      </c>
      <c r="D75" s="27" t="s">
        <v>56</v>
      </c>
      <c r="E75" s="4">
        <v>5</v>
      </c>
      <c r="F75" s="4"/>
      <c r="G75" s="4"/>
      <c r="H75" s="4">
        <f t="shared" ref="H75:H138" si="2">F75+E75+G75</f>
        <v>5</v>
      </c>
      <c r="I75" s="28">
        <v>0</v>
      </c>
      <c r="J75" s="29">
        <f t="shared" si="0"/>
        <v>0</v>
      </c>
    </row>
    <row r="76" spans="1:10" x14ac:dyDescent="0.25">
      <c r="A76" s="24">
        <v>66</v>
      </c>
      <c r="B76" s="25" t="s">
        <v>11</v>
      </c>
      <c r="C76" s="26">
        <v>32</v>
      </c>
      <c r="D76" s="27" t="s">
        <v>56</v>
      </c>
      <c r="E76" s="4">
        <v>5</v>
      </c>
      <c r="F76" s="4"/>
      <c r="G76" s="4"/>
      <c r="H76" s="4">
        <f t="shared" si="2"/>
        <v>5</v>
      </c>
      <c r="I76" s="28">
        <v>0</v>
      </c>
      <c r="J76" s="29">
        <f t="shared" si="0"/>
        <v>0</v>
      </c>
    </row>
    <row r="77" spans="1:10" x14ac:dyDescent="0.25">
      <c r="A77" s="24">
        <v>67</v>
      </c>
      <c r="B77" s="25" t="s">
        <v>11</v>
      </c>
      <c r="C77" s="26">
        <v>40</v>
      </c>
      <c r="D77" s="27" t="s">
        <v>56</v>
      </c>
      <c r="E77" s="4">
        <v>2</v>
      </c>
      <c r="F77" s="4"/>
      <c r="G77" s="4"/>
      <c r="H77" s="4">
        <f t="shared" si="2"/>
        <v>2</v>
      </c>
      <c r="I77" s="28">
        <v>0</v>
      </c>
      <c r="J77" s="29">
        <f t="shared" ref="J77:J140" si="3">I77*H77</f>
        <v>0</v>
      </c>
    </row>
    <row r="78" spans="1:10" x14ac:dyDescent="0.25">
      <c r="A78" s="24">
        <v>68</v>
      </c>
      <c r="B78" s="25" t="s">
        <v>127</v>
      </c>
      <c r="C78" s="26">
        <v>15</v>
      </c>
      <c r="D78" s="27" t="s">
        <v>56</v>
      </c>
      <c r="E78" s="4"/>
      <c r="F78" s="4">
        <v>10</v>
      </c>
      <c r="G78" s="4"/>
      <c r="H78" s="4">
        <f t="shared" si="2"/>
        <v>10</v>
      </c>
      <c r="I78" s="28">
        <v>0</v>
      </c>
      <c r="J78" s="29">
        <f t="shared" si="3"/>
        <v>0</v>
      </c>
    </row>
    <row r="79" spans="1:10" x14ac:dyDescent="0.25">
      <c r="A79" s="24">
        <v>69</v>
      </c>
      <c r="B79" s="25" t="s">
        <v>127</v>
      </c>
      <c r="C79" s="26">
        <v>20</v>
      </c>
      <c r="D79" s="27" t="s">
        <v>56</v>
      </c>
      <c r="E79" s="4"/>
      <c r="F79" s="4">
        <v>10</v>
      </c>
      <c r="G79" s="4"/>
      <c r="H79" s="4">
        <f t="shared" si="2"/>
        <v>10</v>
      </c>
      <c r="I79" s="28">
        <v>0</v>
      </c>
      <c r="J79" s="29">
        <f t="shared" si="3"/>
        <v>0</v>
      </c>
    </row>
    <row r="80" spans="1:10" x14ac:dyDescent="0.25">
      <c r="A80" s="24">
        <v>70</v>
      </c>
      <c r="B80" s="25" t="s">
        <v>127</v>
      </c>
      <c r="C80" s="26">
        <v>32</v>
      </c>
      <c r="D80" s="27" t="s">
        <v>56</v>
      </c>
      <c r="E80" s="4"/>
      <c r="F80" s="4">
        <v>2</v>
      </c>
      <c r="G80" s="4"/>
      <c r="H80" s="4">
        <f t="shared" si="2"/>
        <v>2</v>
      </c>
      <c r="I80" s="28">
        <v>0</v>
      </c>
      <c r="J80" s="29">
        <f t="shared" si="3"/>
        <v>0</v>
      </c>
    </row>
    <row r="81" spans="1:10" x14ac:dyDescent="0.25">
      <c r="A81" s="24">
        <v>71</v>
      </c>
      <c r="B81" s="25" t="s">
        <v>50</v>
      </c>
      <c r="C81" s="26">
        <v>15</v>
      </c>
      <c r="D81" s="27" t="s">
        <v>56</v>
      </c>
      <c r="E81" s="4"/>
      <c r="F81" s="4">
        <v>10</v>
      </c>
      <c r="G81" s="4"/>
      <c r="H81" s="4">
        <f t="shared" si="2"/>
        <v>10</v>
      </c>
      <c r="I81" s="28">
        <v>0</v>
      </c>
      <c r="J81" s="29">
        <f t="shared" si="3"/>
        <v>0</v>
      </c>
    </row>
    <row r="82" spans="1:10" x14ac:dyDescent="0.25">
      <c r="A82" s="24">
        <v>72</v>
      </c>
      <c r="B82" s="25" t="s">
        <v>50</v>
      </c>
      <c r="C82" s="26">
        <v>20</v>
      </c>
      <c r="D82" s="27" t="s">
        <v>56</v>
      </c>
      <c r="E82" s="4">
        <v>2</v>
      </c>
      <c r="F82" s="4">
        <v>5</v>
      </c>
      <c r="G82" s="4"/>
      <c r="H82" s="4">
        <f t="shared" si="2"/>
        <v>7</v>
      </c>
      <c r="I82" s="28">
        <v>0</v>
      </c>
      <c r="J82" s="29">
        <f t="shared" si="3"/>
        <v>0</v>
      </c>
    </row>
    <row r="83" spans="1:10" x14ac:dyDescent="0.25">
      <c r="A83" s="24">
        <v>73</v>
      </c>
      <c r="B83" s="25" t="s">
        <v>50</v>
      </c>
      <c r="C83" s="26">
        <v>32</v>
      </c>
      <c r="D83" s="27" t="s">
        <v>56</v>
      </c>
      <c r="E83" s="4">
        <v>1</v>
      </c>
      <c r="F83" s="4"/>
      <c r="G83" s="4"/>
      <c r="H83" s="4">
        <f t="shared" si="2"/>
        <v>1</v>
      </c>
      <c r="I83" s="28">
        <v>0</v>
      </c>
      <c r="J83" s="29">
        <f t="shared" si="3"/>
        <v>0</v>
      </c>
    </row>
    <row r="84" spans="1:10" x14ac:dyDescent="0.25">
      <c r="A84" s="24">
        <v>74</v>
      </c>
      <c r="B84" s="25" t="s">
        <v>15</v>
      </c>
      <c r="C84" s="26">
        <v>15</v>
      </c>
      <c r="D84" s="27" t="s">
        <v>56</v>
      </c>
      <c r="E84" s="4">
        <v>200</v>
      </c>
      <c r="F84" s="4">
        <v>10</v>
      </c>
      <c r="G84" s="4"/>
      <c r="H84" s="4">
        <f t="shared" si="2"/>
        <v>210</v>
      </c>
      <c r="I84" s="28">
        <v>0</v>
      </c>
      <c r="J84" s="29">
        <f t="shared" si="3"/>
        <v>0</v>
      </c>
    </row>
    <row r="85" spans="1:10" x14ac:dyDescent="0.25">
      <c r="A85" s="24">
        <v>75</v>
      </c>
      <c r="B85" s="25" t="s">
        <v>15</v>
      </c>
      <c r="C85" s="26">
        <v>20</v>
      </c>
      <c r="D85" s="27" t="s">
        <v>56</v>
      </c>
      <c r="E85" s="4">
        <v>800</v>
      </c>
      <c r="F85" s="4">
        <v>20</v>
      </c>
      <c r="G85" s="4"/>
      <c r="H85" s="4">
        <f t="shared" si="2"/>
        <v>820</v>
      </c>
      <c r="I85" s="28">
        <v>0</v>
      </c>
      <c r="J85" s="29">
        <f t="shared" si="3"/>
        <v>0</v>
      </c>
    </row>
    <row r="86" spans="1:10" x14ac:dyDescent="0.25">
      <c r="A86" s="24">
        <v>76</v>
      </c>
      <c r="B86" s="25" t="s">
        <v>15</v>
      </c>
      <c r="C86" s="26">
        <v>25</v>
      </c>
      <c r="D86" s="27" t="s">
        <v>56</v>
      </c>
      <c r="E86" s="4">
        <v>40</v>
      </c>
      <c r="F86" s="4">
        <v>50</v>
      </c>
      <c r="G86" s="4"/>
      <c r="H86" s="4">
        <f t="shared" si="2"/>
        <v>90</v>
      </c>
      <c r="I86" s="28">
        <v>0</v>
      </c>
      <c r="J86" s="29">
        <f t="shared" si="3"/>
        <v>0</v>
      </c>
    </row>
    <row r="87" spans="1:10" x14ac:dyDescent="0.25">
      <c r="A87" s="24">
        <v>77</v>
      </c>
      <c r="B87" s="25" t="s">
        <v>15</v>
      </c>
      <c r="C87" s="26">
        <v>32</v>
      </c>
      <c r="D87" s="27" t="s">
        <v>56</v>
      </c>
      <c r="E87" s="4">
        <v>20</v>
      </c>
      <c r="F87" s="4"/>
      <c r="G87" s="4"/>
      <c r="H87" s="4">
        <f t="shared" si="2"/>
        <v>20</v>
      </c>
      <c r="I87" s="28">
        <v>0</v>
      </c>
      <c r="J87" s="29">
        <f t="shared" si="3"/>
        <v>0</v>
      </c>
    </row>
    <row r="88" spans="1:10" x14ac:dyDescent="0.25">
      <c r="A88" s="24">
        <v>78</v>
      </c>
      <c r="B88" s="25" t="s">
        <v>25</v>
      </c>
      <c r="C88" s="26">
        <v>15</v>
      </c>
      <c r="D88" s="27" t="s">
        <v>56</v>
      </c>
      <c r="E88" s="4"/>
      <c r="F88" s="4">
        <v>10</v>
      </c>
      <c r="G88" s="4"/>
      <c r="H88" s="4">
        <f t="shared" si="2"/>
        <v>10</v>
      </c>
      <c r="I88" s="28">
        <v>0</v>
      </c>
      <c r="J88" s="29">
        <f t="shared" si="3"/>
        <v>0</v>
      </c>
    </row>
    <row r="89" spans="1:10" x14ac:dyDescent="0.25">
      <c r="A89" s="24">
        <v>79</v>
      </c>
      <c r="B89" s="25" t="s">
        <v>26</v>
      </c>
      <c r="C89" s="26">
        <v>15</v>
      </c>
      <c r="D89" s="27" t="s">
        <v>56</v>
      </c>
      <c r="E89" s="4"/>
      <c r="F89" s="4">
        <v>10</v>
      </c>
      <c r="G89" s="4"/>
      <c r="H89" s="4">
        <f t="shared" si="2"/>
        <v>10</v>
      </c>
      <c r="I89" s="28">
        <v>0</v>
      </c>
      <c r="J89" s="29">
        <f t="shared" si="3"/>
        <v>0</v>
      </c>
    </row>
    <row r="90" spans="1:10" x14ac:dyDescent="0.25">
      <c r="A90" s="24">
        <v>80</v>
      </c>
      <c r="B90" s="25" t="s">
        <v>27</v>
      </c>
      <c r="C90" s="26">
        <v>32</v>
      </c>
      <c r="D90" s="27" t="s">
        <v>56</v>
      </c>
      <c r="E90" s="4">
        <v>5</v>
      </c>
      <c r="F90" s="4"/>
      <c r="G90" s="4"/>
      <c r="H90" s="4">
        <f t="shared" si="2"/>
        <v>5</v>
      </c>
      <c r="I90" s="28">
        <v>0</v>
      </c>
      <c r="J90" s="29">
        <f t="shared" si="3"/>
        <v>0</v>
      </c>
    </row>
    <row r="91" spans="1:10" ht="13.5" customHeight="1" x14ac:dyDescent="0.25">
      <c r="A91" s="24">
        <v>81</v>
      </c>
      <c r="B91" s="25" t="s">
        <v>26</v>
      </c>
      <c r="C91" s="26">
        <v>20</v>
      </c>
      <c r="D91" s="27" t="s">
        <v>56</v>
      </c>
      <c r="E91" s="4">
        <v>5</v>
      </c>
      <c r="F91" s="4">
        <v>5</v>
      </c>
      <c r="G91" s="4"/>
      <c r="H91" s="4">
        <f t="shared" si="2"/>
        <v>10</v>
      </c>
      <c r="I91" s="28">
        <v>0</v>
      </c>
      <c r="J91" s="29">
        <f t="shared" si="3"/>
        <v>0</v>
      </c>
    </row>
    <row r="92" spans="1:10" x14ac:dyDescent="0.25">
      <c r="A92" s="24">
        <v>82</v>
      </c>
      <c r="B92" s="25" t="s">
        <v>27</v>
      </c>
      <c r="C92" s="26">
        <v>20</v>
      </c>
      <c r="D92" s="27" t="s">
        <v>56</v>
      </c>
      <c r="E92" s="4">
        <v>5</v>
      </c>
      <c r="F92" s="4">
        <v>5</v>
      </c>
      <c r="G92" s="4"/>
      <c r="H92" s="4">
        <f t="shared" si="2"/>
        <v>10</v>
      </c>
      <c r="I92" s="28">
        <v>0</v>
      </c>
      <c r="J92" s="29">
        <f t="shared" si="3"/>
        <v>0</v>
      </c>
    </row>
    <row r="93" spans="1:10" ht="17.25" customHeight="1" x14ac:dyDescent="0.25">
      <c r="A93" s="24">
        <v>83</v>
      </c>
      <c r="B93" s="25" t="s">
        <v>37</v>
      </c>
      <c r="C93" s="26">
        <v>20</v>
      </c>
      <c r="D93" s="27" t="s">
        <v>56</v>
      </c>
      <c r="E93" s="4">
        <v>5</v>
      </c>
      <c r="F93" s="4"/>
      <c r="G93" s="4"/>
      <c r="H93" s="4">
        <f t="shared" si="2"/>
        <v>5</v>
      </c>
      <c r="I93" s="28">
        <v>0</v>
      </c>
      <c r="J93" s="29">
        <f t="shared" si="3"/>
        <v>0</v>
      </c>
    </row>
    <row r="94" spans="1:10" ht="16.5" customHeight="1" x14ac:dyDescent="0.25">
      <c r="A94" s="24">
        <v>84</v>
      </c>
      <c r="B94" s="25" t="s">
        <v>12</v>
      </c>
      <c r="C94" s="26"/>
      <c r="D94" s="27" t="s">
        <v>56</v>
      </c>
      <c r="E94" s="4">
        <v>4</v>
      </c>
      <c r="F94" s="4">
        <v>5</v>
      </c>
      <c r="G94" s="4"/>
      <c r="H94" s="4">
        <f t="shared" si="2"/>
        <v>9</v>
      </c>
      <c r="I94" s="28">
        <v>0</v>
      </c>
      <c r="J94" s="29">
        <f t="shared" si="3"/>
        <v>0</v>
      </c>
    </row>
    <row r="95" spans="1:10" ht="16.5" customHeight="1" x14ac:dyDescent="0.25">
      <c r="A95" s="24">
        <v>85</v>
      </c>
      <c r="B95" s="25" t="s">
        <v>13</v>
      </c>
      <c r="C95" s="26"/>
      <c r="D95" s="27" t="s">
        <v>56</v>
      </c>
      <c r="E95" s="4">
        <v>5</v>
      </c>
      <c r="F95" s="4">
        <v>5</v>
      </c>
      <c r="G95" s="4"/>
      <c r="H95" s="4">
        <f t="shared" si="2"/>
        <v>10</v>
      </c>
      <c r="I95" s="28">
        <v>0</v>
      </c>
      <c r="J95" s="29">
        <f t="shared" si="3"/>
        <v>0</v>
      </c>
    </row>
    <row r="96" spans="1:10" ht="237" customHeight="1" x14ac:dyDescent="0.25">
      <c r="A96" s="24">
        <v>86</v>
      </c>
      <c r="B96" s="30" t="s">
        <v>55</v>
      </c>
      <c r="C96" s="26">
        <v>80</v>
      </c>
      <c r="D96" s="27" t="s">
        <v>56</v>
      </c>
      <c r="E96" s="8">
        <v>8</v>
      </c>
      <c r="F96" s="4"/>
      <c r="G96" s="4"/>
      <c r="H96" s="31">
        <f t="shared" si="2"/>
        <v>8</v>
      </c>
      <c r="I96" s="32">
        <v>0</v>
      </c>
      <c r="J96" s="33">
        <f t="shared" si="3"/>
        <v>0</v>
      </c>
    </row>
    <row r="97" spans="1:10" ht="16.5" customHeight="1" x14ac:dyDescent="0.25">
      <c r="A97" s="24">
        <v>87</v>
      </c>
      <c r="B97" s="25" t="s">
        <v>14</v>
      </c>
      <c r="C97" s="26"/>
      <c r="D97" s="27" t="s">
        <v>56</v>
      </c>
      <c r="E97" s="4"/>
      <c r="F97" s="4">
        <v>150</v>
      </c>
      <c r="G97" s="4"/>
      <c r="H97" s="34">
        <f t="shared" si="2"/>
        <v>150</v>
      </c>
      <c r="I97" s="28">
        <v>0</v>
      </c>
      <c r="J97" s="29">
        <f t="shared" si="3"/>
        <v>0</v>
      </c>
    </row>
    <row r="98" spans="1:10" x14ac:dyDescent="0.25">
      <c r="A98" s="24">
        <v>88</v>
      </c>
      <c r="B98" s="25" t="s">
        <v>80</v>
      </c>
      <c r="C98" s="26"/>
      <c r="D98" s="27" t="s">
        <v>56</v>
      </c>
      <c r="E98" s="4">
        <v>2</v>
      </c>
      <c r="F98" s="4">
        <v>2</v>
      </c>
      <c r="G98" s="4"/>
      <c r="H98" s="34">
        <f t="shared" si="2"/>
        <v>4</v>
      </c>
      <c r="I98" s="28">
        <v>0</v>
      </c>
      <c r="J98" s="29">
        <f t="shared" si="3"/>
        <v>0</v>
      </c>
    </row>
    <row r="99" spans="1:10" x14ac:dyDescent="0.25">
      <c r="A99" s="24">
        <v>89</v>
      </c>
      <c r="B99" s="25" t="s">
        <v>17</v>
      </c>
      <c r="C99" s="26" t="s">
        <v>85</v>
      </c>
      <c r="D99" s="27" t="s">
        <v>56</v>
      </c>
      <c r="E99" s="4">
        <v>8</v>
      </c>
      <c r="F99" s="4"/>
      <c r="G99" s="4"/>
      <c r="H99" s="34">
        <f t="shared" si="2"/>
        <v>8</v>
      </c>
      <c r="I99" s="28">
        <v>0</v>
      </c>
      <c r="J99" s="29">
        <f t="shared" si="3"/>
        <v>0</v>
      </c>
    </row>
    <row r="100" spans="1:10" x14ac:dyDescent="0.25">
      <c r="A100" s="24">
        <v>90</v>
      </c>
      <c r="B100" s="25" t="s">
        <v>91</v>
      </c>
      <c r="C100" s="26" t="s">
        <v>92</v>
      </c>
      <c r="D100" s="27" t="s">
        <v>56</v>
      </c>
      <c r="E100" s="4">
        <v>2</v>
      </c>
      <c r="F100" s="4"/>
      <c r="G100" s="4"/>
      <c r="H100" s="34">
        <f t="shared" si="2"/>
        <v>2</v>
      </c>
      <c r="I100" s="28">
        <v>0</v>
      </c>
      <c r="J100" s="29">
        <f t="shared" si="3"/>
        <v>0</v>
      </c>
    </row>
    <row r="101" spans="1:10" x14ac:dyDescent="0.25">
      <c r="A101" s="24">
        <v>91</v>
      </c>
      <c r="B101" s="25" t="s">
        <v>18</v>
      </c>
      <c r="C101" s="26">
        <v>250</v>
      </c>
      <c r="D101" s="27" t="s">
        <v>56</v>
      </c>
      <c r="E101" s="4">
        <v>10</v>
      </c>
      <c r="F101" s="4"/>
      <c r="G101" s="4"/>
      <c r="H101" s="34">
        <f t="shared" si="2"/>
        <v>10</v>
      </c>
      <c r="I101" s="28">
        <v>0</v>
      </c>
      <c r="J101" s="29">
        <f t="shared" si="3"/>
        <v>0</v>
      </c>
    </row>
    <row r="102" spans="1:10" ht="15.75" customHeight="1" x14ac:dyDescent="0.25">
      <c r="A102" s="24">
        <v>92</v>
      </c>
      <c r="B102" s="25" t="s">
        <v>19</v>
      </c>
      <c r="C102" s="26">
        <v>150</v>
      </c>
      <c r="D102" s="27" t="s">
        <v>56</v>
      </c>
      <c r="E102" s="4">
        <v>20</v>
      </c>
      <c r="F102" s="4"/>
      <c r="G102" s="4"/>
      <c r="H102" s="34">
        <f t="shared" si="2"/>
        <v>20</v>
      </c>
      <c r="I102" s="28">
        <v>0</v>
      </c>
      <c r="J102" s="29">
        <f t="shared" si="3"/>
        <v>0</v>
      </c>
    </row>
    <row r="103" spans="1:10" x14ac:dyDescent="0.25">
      <c r="A103" s="24">
        <v>93</v>
      </c>
      <c r="B103" s="25" t="s">
        <v>20</v>
      </c>
      <c r="C103" s="26"/>
      <c r="D103" s="27" t="s">
        <v>56</v>
      </c>
      <c r="E103" s="4">
        <v>4</v>
      </c>
      <c r="F103" s="4"/>
      <c r="G103" s="4"/>
      <c r="H103" s="34">
        <f t="shared" si="2"/>
        <v>4</v>
      </c>
      <c r="I103" s="28">
        <v>0</v>
      </c>
      <c r="J103" s="29">
        <f t="shared" si="3"/>
        <v>0</v>
      </c>
    </row>
    <row r="104" spans="1:10" x14ac:dyDescent="0.25">
      <c r="A104" s="24">
        <v>94</v>
      </c>
      <c r="B104" s="25" t="s">
        <v>75</v>
      </c>
      <c r="C104" s="26" t="s">
        <v>81</v>
      </c>
      <c r="D104" s="27" t="s">
        <v>56</v>
      </c>
      <c r="E104" s="4">
        <v>1</v>
      </c>
      <c r="F104" s="4"/>
      <c r="G104" s="4"/>
      <c r="H104" s="34">
        <f t="shared" si="2"/>
        <v>1</v>
      </c>
      <c r="I104" s="28">
        <v>0</v>
      </c>
      <c r="J104" s="29">
        <f t="shared" si="3"/>
        <v>0</v>
      </c>
    </row>
    <row r="105" spans="1:10" x14ac:dyDescent="0.25">
      <c r="A105" s="24">
        <v>95</v>
      </c>
      <c r="B105" s="25" t="s">
        <v>93</v>
      </c>
      <c r="C105" s="26">
        <v>110</v>
      </c>
      <c r="D105" s="27" t="s">
        <v>56</v>
      </c>
      <c r="E105" s="4">
        <v>2</v>
      </c>
      <c r="F105" s="4"/>
      <c r="G105" s="4"/>
      <c r="H105" s="34">
        <f t="shared" si="2"/>
        <v>2</v>
      </c>
      <c r="I105" s="28">
        <v>0</v>
      </c>
      <c r="J105" s="29">
        <f t="shared" si="3"/>
        <v>0</v>
      </c>
    </row>
    <row r="106" spans="1:10" x14ac:dyDescent="0.25">
      <c r="A106" s="24">
        <v>96</v>
      </c>
      <c r="B106" s="25" t="s">
        <v>128</v>
      </c>
      <c r="C106" s="26" t="s">
        <v>21</v>
      </c>
      <c r="D106" s="27" t="s">
        <v>56</v>
      </c>
      <c r="E106" s="4">
        <v>2</v>
      </c>
      <c r="F106" s="4"/>
      <c r="G106" s="4"/>
      <c r="H106" s="34">
        <f t="shared" si="2"/>
        <v>2</v>
      </c>
      <c r="I106" s="28">
        <v>0</v>
      </c>
      <c r="J106" s="29">
        <f t="shared" si="3"/>
        <v>0</v>
      </c>
    </row>
    <row r="107" spans="1:10" ht="25.5" x14ac:dyDescent="0.25">
      <c r="A107" s="24">
        <v>97</v>
      </c>
      <c r="B107" s="25" t="s">
        <v>52</v>
      </c>
      <c r="C107" s="26" t="s">
        <v>53</v>
      </c>
      <c r="D107" s="27" t="s">
        <v>56</v>
      </c>
      <c r="E107" s="4">
        <v>1</v>
      </c>
      <c r="F107" s="4"/>
      <c r="G107" s="4"/>
      <c r="H107" s="34">
        <f t="shared" si="2"/>
        <v>1</v>
      </c>
      <c r="I107" s="28">
        <v>0</v>
      </c>
      <c r="J107" s="29">
        <f t="shared" si="3"/>
        <v>0</v>
      </c>
    </row>
    <row r="108" spans="1:10" x14ac:dyDescent="0.25">
      <c r="A108" s="24">
        <v>98</v>
      </c>
      <c r="B108" s="25" t="s">
        <v>59</v>
      </c>
      <c r="C108" s="26">
        <v>32</v>
      </c>
      <c r="D108" s="27" t="s">
        <v>56</v>
      </c>
      <c r="E108" s="4">
        <v>8</v>
      </c>
      <c r="F108" s="4"/>
      <c r="G108" s="4"/>
      <c r="H108" s="34">
        <f t="shared" si="2"/>
        <v>8</v>
      </c>
      <c r="I108" s="28">
        <v>0</v>
      </c>
      <c r="J108" s="29">
        <f t="shared" si="3"/>
        <v>0</v>
      </c>
    </row>
    <row r="109" spans="1:10" x14ac:dyDescent="0.25">
      <c r="A109" s="24">
        <v>99</v>
      </c>
      <c r="B109" s="25" t="s">
        <v>129</v>
      </c>
      <c r="C109" s="26">
        <v>25</v>
      </c>
      <c r="D109" s="27" t="s">
        <v>56</v>
      </c>
      <c r="E109" s="4">
        <v>5</v>
      </c>
      <c r="F109" s="4"/>
      <c r="G109" s="4"/>
      <c r="H109" s="34">
        <f t="shared" si="2"/>
        <v>5</v>
      </c>
      <c r="I109" s="28">
        <v>0</v>
      </c>
      <c r="J109" s="29">
        <f t="shared" si="3"/>
        <v>0</v>
      </c>
    </row>
    <row r="110" spans="1:10" x14ac:dyDescent="0.25">
      <c r="A110" s="24">
        <v>100</v>
      </c>
      <c r="B110" s="25" t="s">
        <v>22</v>
      </c>
      <c r="C110" s="26" t="s">
        <v>23</v>
      </c>
      <c r="D110" s="27" t="s">
        <v>56</v>
      </c>
      <c r="E110" s="4">
        <v>5</v>
      </c>
      <c r="F110" s="4"/>
      <c r="G110" s="4"/>
      <c r="H110" s="34">
        <f t="shared" si="2"/>
        <v>5</v>
      </c>
      <c r="I110" s="28">
        <v>0</v>
      </c>
      <c r="J110" s="29">
        <f t="shared" si="3"/>
        <v>0</v>
      </c>
    </row>
    <row r="111" spans="1:10" x14ac:dyDescent="0.25">
      <c r="A111" s="24">
        <v>101</v>
      </c>
      <c r="B111" s="25" t="s">
        <v>22</v>
      </c>
      <c r="C111" s="26" t="s">
        <v>24</v>
      </c>
      <c r="D111" s="27" t="s">
        <v>56</v>
      </c>
      <c r="E111" s="4">
        <v>5</v>
      </c>
      <c r="F111" s="4"/>
      <c r="G111" s="4"/>
      <c r="H111" s="34">
        <f t="shared" si="2"/>
        <v>5</v>
      </c>
      <c r="I111" s="28">
        <v>0</v>
      </c>
      <c r="J111" s="29">
        <f t="shared" si="3"/>
        <v>0</v>
      </c>
    </row>
    <row r="112" spans="1:10" x14ac:dyDescent="0.25">
      <c r="A112" s="24">
        <v>102</v>
      </c>
      <c r="B112" s="25" t="s">
        <v>130</v>
      </c>
      <c r="C112" s="26">
        <v>80</v>
      </c>
      <c r="D112" s="27" t="s">
        <v>56</v>
      </c>
      <c r="E112" s="4">
        <v>2</v>
      </c>
      <c r="F112" s="4"/>
      <c r="G112" s="4"/>
      <c r="H112" s="34">
        <f t="shared" si="2"/>
        <v>2</v>
      </c>
      <c r="I112" s="28">
        <v>0</v>
      </c>
      <c r="J112" s="29">
        <f t="shared" si="3"/>
        <v>0</v>
      </c>
    </row>
    <row r="113" spans="1:10" x14ac:dyDescent="0.25">
      <c r="A113" s="24">
        <v>103</v>
      </c>
      <c r="B113" s="25" t="s">
        <v>28</v>
      </c>
      <c r="C113" s="26">
        <v>25</v>
      </c>
      <c r="D113" s="25" t="s">
        <v>16</v>
      </c>
      <c r="E113" s="4">
        <v>50</v>
      </c>
      <c r="F113" s="4"/>
      <c r="G113" s="4"/>
      <c r="H113" s="34">
        <f t="shared" si="2"/>
        <v>50</v>
      </c>
      <c r="I113" s="28">
        <v>0</v>
      </c>
      <c r="J113" s="29">
        <f t="shared" si="3"/>
        <v>0</v>
      </c>
    </row>
    <row r="114" spans="1:10" ht="15" customHeight="1" x14ac:dyDescent="0.25">
      <c r="A114" s="24">
        <v>104</v>
      </c>
      <c r="B114" s="25" t="s">
        <v>90</v>
      </c>
      <c r="C114" s="26"/>
      <c r="D114" s="25" t="s">
        <v>56</v>
      </c>
      <c r="E114" s="4">
        <v>20</v>
      </c>
      <c r="F114" s="4"/>
      <c r="G114" s="4"/>
      <c r="H114" s="34">
        <f t="shared" si="2"/>
        <v>20</v>
      </c>
      <c r="I114" s="28">
        <v>0</v>
      </c>
      <c r="J114" s="29">
        <f t="shared" si="3"/>
        <v>0</v>
      </c>
    </row>
    <row r="115" spans="1:10" ht="15" customHeight="1" x14ac:dyDescent="0.25">
      <c r="A115" s="24">
        <v>105</v>
      </c>
      <c r="B115" s="25" t="s">
        <v>61</v>
      </c>
      <c r="C115" s="26">
        <v>600</v>
      </c>
      <c r="D115" s="25" t="s">
        <v>29</v>
      </c>
      <c r="E115" s="4"/>
      <c r="F115" s="4"/>
      <c r="G115" s="35">
        <v>2</v>
      </c>
      <c r="H115" s="34">
        <f t="shared" si="2"/>
        <v>2</v>
      </c>
      <c r="I115" s="28">
        <v>0</v>
      </c>
      <c r="J115" s="29">
        <f t="shared" si="3"/>
        <v>0</v>
      </c>
    </row>
    <row r="116" spans="1:10" ht="15" customHeight="1" x14ac:dyDescent="0.25">
      <c r="A116" s="24">
        <v>106</v>
      </c>
      <c r="B116" s="25" t="s">
        <v>57</v>
      </c>
      <c r="C116" s="26">
        <v>32</v>
      </c>
      <c r="D116" s="27" t="s">
        <v>56</v>
      </c>
      <c r="E116" s="4">
        <v>4</v>
      </c>
      <c r="F116" s="4"/>
      <c r="G116" s="35"/>
      <c r="H116" s="34">
        <f t="shared" si="2"/>
        <v>4</v>
      </c>
      <c r="I116" s="28">
        <v>0</v>
      </c>
      <c r="J116" s="29">
        <f t="shared" si="3"/>
        <v>0</v>
      </c>
    </row>
    <row r="117" spans="1:10" x14ac:dyDescent="0.25">
      <c r="A117" s="24">
        <v>107</v>
      </c>
      <c r="B117" s="25" t="s">
        <v>57</v>
      </c>
      <c r="C117" s="26">
        <v>25</v>
      </c>
      <c r="D117" s="27" t="s">
        <v>56</v>
      </c>
      <c r="E117" s="4">
        <v>4</v>
      </c>
      <c r="F117" s="4"/>
      <c r="G117" s="35"/>
      <c r="H117" s="34">
        <f t="shared" si="2"/>
        <v>4</v>
      </c>
      <c r="I117" s="28">
        <v>0</v>
      </c>
      <c r="J117" s="29">
        <f t="shared" si="3"/>
        <v>0</v>
      </c>
    </row>
    <row r="118" spans="1:10" x14ac:dyDescent="0.25">
      <c r="A118" s="24">
        <v>108</v>
      </c>
      <c r="B118" s="25" t="s">
        <v>57</v>
      </c>
      <c r="C118" s="26" t="s">
        <v>84</v>
      </c>
      <c r="D118" s="27" t="s">
        <v>56</v>
      </c>
      <c r="E118" s="4">
        <v>4</v>
      </c>
      <c r="F118" s="4"/>
      <c r="G118" s="35"/>
      <c r="H118" s="34">
        <f t="shared" si="2"/>
        <v>4</v>
      </c>
      <c r="I118" s="28">
        <v>0</v>
      </c>
      <c r="J118" s="29">
        <f t="shared" si="3"/>
        <v>0</v>
      </c>
    </row>
    <row r="119" spans="1:10" x14ac:dyDescent="0.25">
      <c r="A119" s="24">
        <v>109</v>
      </c>
      <c r="B119" s="25" t="s">
        <v>58</v>
      </c>
      <c r="C119" s="26">
        <v>15</v>
      </c>
      <c r="D119" s="27" t="s">
        <v>56</v>
      </c>
      <c r="E119" s="4">
        <v>2</v>
      </c>
      <c r="F119" s="4"/>
      <c r="G119" s="35"/>
      <c r="H119" s="34">
        <f t="shared" si="2"/>
        <v>2</v>
      </c>
      <c r="I119" s="28">
        <v>0</v>
      </c>
      <c r="J119" s="29">
        <f t="shared" si="3"/>
        <v>0</v>
      </c>
    </row>
    <row r="120" spans="1:10" x14ac:dyDescent="0.25">
      <c r="A120" s="24">
        <v>110</v>
      </c>
      <c r="B120" s="25" t="s">
        <v>94</v>
      </c>
      <c r="C120" s="26">
        <v>15</v>
      </c>
      <c r="D120" s="27" t="s">
        <v>56</v>
      </c>
      <c r="E120" s="4">
        <v>2</v>
      </c>
      <c r="F120" s="4"/>
      <c r="G120" s="35"/>
      <c r="H120" s="34">
        <f t="shared" si="2"/>
        <v>2</v>
      </c>
      <c r="I120" s="28">
        <v>0</v>
      </c>
      <c r="J120" s="29">
        <f t="shared" si="3"/>
        <v>0</v>
      </c>
    </row>
    <row r="121" spans="1:10" x14ac:dyDescent="0.25">
      <c r="A121" s="24">
        <v>111</v>
      </c>
      <c r="B121" s="25" t="s">
        <v>58</v>
      </c>
      <c r="C121" s="36">
        <v>32</v>
      </c>
      <c r="D121" s="27" t="s">
        <v>56</v>
      </c>
      <c r="E121" s="9">
        <v>2</v>
      </c>
      <c r="F121" s="9"/>
      <c r="G121" s="37"/>
      <c r="H121" s="34">
        <f t="shared" si="2"/>
        <v>2</v>
      </c>
      <c r="I121" s="38">
        <v>0</v>
      </c>
      <c r="J121" s="39">
        <f t="shared" si="3"/>
        <v>0</v>
      </c>
    </row>
    <row r="122" spans="1:10" ht="15.75" customHeight="1" x14ac:dyDescent="0.25">
      <c r="A122" s="24">
        <v>112</v>
      </c>
      <c r="B122" s="25" t="s">
        <v>86</v>
      </c>
      <c r="C122" s="26">
        <v>100</v>
      </c>
      <c r="D122" s="25" t="s">
        <v>56</v>
      </c>
      <c r="E122" s="4">
        <v>1</v>
      </c>
      <c r="F122" s="4"/>
      <c r="G122" s="35"/>
      <c r="H122" s="34">
        <f t="shared" si="2"/>
        <v>1</v>
      </c>
      <c r="I122" s="38">
        <v>0</v>
      </c>
      <c r="J122" s="39">
        <f t="shared" si="3"/>
        <v>0</v>
      </c>
    </row>
    <row r="123" spans="1:10" ht="15.75" customHeight="1" x14ac:dyDescent="0.25">
      <c r="A123" s="24">
        <v>113</v>
      </c>
      <c r="B123" s="25" t="s">
        <v>87</v>
      </c>
      <c r="C123" s="26">
        <v>100</v>
      </c>
      <c r="D123" s="25" t="s">
        <v>56</v>
      </c>
      <c r="E123" s="4">
        <v>1</v>
      </c>
      <c r="F123" s="4"/>
      <c r="G123" s="35"/>
      <c r="H123" s="34">
        <f t="shared" si="2"/>
        <v>1</v>
      </c>
      <c r="I123" s="38">
        <v>0</v>
      </c>
      <c r="J123" s="39">
        <f t="shared" si="3"/>
        <v>0</v>
      </c>
    </row>
    <row r="124" spans="1:10" x14ac:dyDescent="0.25">
      <c r="A124" s="24">
        <v>114</v>
      </c>
      <c r="B124" s="25" t="s">
        <v>62</v>
      </c>
      <c r="C124" s="26">
        <v>40</v>
      </c>
      <c r="D124" s="25" t="s">
        <v>56</v>
      </c>
      <c r="E124" s="4">
        <v>1</v>
      </c>
      <c r="F124" s="4"/>
      <c r="G124" s="35"/>
      <c r="H124" s="34">
        <f t="shared" si="2"/>
        <v>1</v>
      </c>
      <c r="I124" s="38">
        <v>0</v>
      </c>
      <c r="J124" s="39">
        <f t="shared" si="3"/>
        <v>0</v>
      </c>
    </row>
    <row r="125" spans="1:10" x14ac:dyDescent="0.25">
      <c r="A125" s="24">
        <v>115</v>
      </c>
      <c r="B125" s="25" t="s">
        <v>60</v>
      </c>
      <c r="C125" s="26">
        <v>16</v>
      </c>
      <c r="D125" s="25" t="s">
        <v>29</v>
      </c>
      <c r="E125" s="4">
        <v>10</v>
      </c>
      <c r="F125" s="4"/>
      <c r="G125" s="35"/>
      <c r="H125" s="34">
        <f t="shared" si="2"/>
        <v>10</v>
      </c>
      <c r="I125" s="38">
        <v>0</v>
      </c>
      <c r="J125" s="39">
        <f t="shared" si="3"/>
        <v>0</v>
      </c>
    </row>
    <row r="126" spans="1:10" x14ac:dyDescent="0.25">
      <c r="A126" s="24">
        <v>116</v>
      </c>
      <c r="B126" s="25" t="s">
        <v>63</v>
      </c>
      <c r="C126" s="26"/>
      <c r="D126" s="25" t="s">
        <v>56</v>
      </c>
      <c r="E126" s="4"/>
      <c r="F126" s="4">
        <v>5</v>
      </c>
      <c r="G126" s="35"/>
      <c r="H126" s="34">
        <f t="shared" si="2"/>
        <v>5</v>
      </c>
      <c r="I126" s="38">
        <v>0</v>
      </c>
      <c r="J126" s="39">
        <f t="shared" si="3"/>
        <v>0</v>
      </c>
    </row>
    <row r="127" spans="1:10" x14ac:dyDescent="0.25">
      <c r="A127" s="24">
        <v>117</v>
      </c>
      <c r="B127" s="25" t="s">
        <v>64</v>
      </c>
      <c r="C127" s="26"/>
      <c r="D127" s="25" t="s">
        <v>56</v>
      </c>
      <c r="E127" s="4"/>
      <c r="F127" s="4">
        <v>5</v>
      </c>
      <c r="G127" s="35"/>
      <c r="H127" s="34">
        <f t="shared" si="2"/>
        <v>5</v>
      </c>
      <c r="I127" s="38">
        <v>0</v>
      </c>
      <c r="J127" s="39">
        <f t="shared" si="3"/>
        <v>0</v>
      </c>
    </row>
    <row r="128" spans="1:10" ht="17.25" customHeight="1" x14ac:dyDescent="0.25">
      <c r="A128" s="24">
        <v>118</v>
      </c>
      <c r="B128" s="25" t="s">
        <v>65</v>
      </c>
      <c r="C128" s="26"/>
      <c r="D128" s="25" t="s">
        <v>56</v>
      </c>
      <c r="E128" s="4"/>
      <c r="F128" s="4">
        <v>2</v>
      </c>
      <c r="G128" s="35"/>
      <c r="H128" s="34">
        <f t="shared" si="2"/>
        <v>2</v>
      </c>
      <c r="I128" s="38">
        <v>0</v>
      </c>
      <c r="J128" s="39">
        <f t="shared" si="3"/>
        <v>0</v>
      </c>
    </row>
    <row r="129" spans="1:10" x14ac:dyDescent="0.25">
      <c r="A129" s="24">
        <v>119</v>
      </c>
      <c r="B129" s="25" t="s">
        <v>66</v>
      </c>
      <c r="C129" s="26"/>
      <c r="D129" s="25" t="s">
        <v>56</v>
      </c>
      <c r="E129" s="4"/>
      <c r="F129" s="4">
        <v>2</v>
      </c>
      <c r="G129" s="35"/>
      <c r="H129" s="34">
        <f t="shared" si="2"/>
        <v>2</v>
      </c>
      <c r="I129" s="38">
        <v>0</v>
      </c>
      <c r="J129" s="39">
        <f t="shared" si="3"/>
        <v>0</v>
      </c>
    </row>
    <row r="130" spans="1:10" x14ac:dyDescent="0.25">
      <c r="A130" s="24">
        <v>120</v>
      </c>
      <c r="B130" s="25" t="s">
        <v>67</v>
      </c>
      <c r="C130" s="26"/>
      <c r="D130" s="25" t="s">
        <v>56</v>
      </c>
      <c r="E130" s="4"/>
      <c r="F130" s="4">
        <v>2</v>
      </c>
      <c r="G130" s="35"/>
      <c r="H130" s="34">
        <f t="shared" si="2"/>
        <v>2</v>
      </c>
      <c r="I130" s="38">
        <v>0</v>
      </c>
      <c r="J130" s="39">
        <f t="shared" si="3"/>
        <v>0</v>
      </c>
    </row>
    <row r="131" spans="1:10" x14ac:dyDescent="0.25">
      <c r="A131" s="24">
        <v>121</v>
      </c>
      <c r="B131" s="25" t="s">
        <v>68</v>
      </c>
      <c r="C131" s="26"/>
      <c r="D131" s="25"/>
      <c r="E131" s="4"/>
      <c r="F131" s="4">
        <v>2</v>
      </c>
      <c r="G131" s="35"/>
      <c r="H131" s="34">
        <f t="shared" si="2"/>
        <v>2</v>
      </c>
      <c r="I131" s="38">
        <v>0</v>
      </c>
      <c r="J131" s="39">
        <f t="shared" si="3"/>
        <v>0</v>
      </c>
    </row>
    <row r="132" spans="1:10" ht="15.75" customHeight="1" x14ac:dyDescent="0.25">
      <c r="A132" s="24">
        <v>122</v>
      </c>
      <c r="B132" s="25" t="s">
        <v>69</v>
      </c>
      <c r="C132" s="26"/>
      <c r="D132" s="25" t="s">
        <v>56</v>
      </c>
      <c r="E132" s="4"/>
      <c r="F132" s="4">
        <v>2</v>
      </c>
      <c r="G132" s="35"/>
      <c r="H132" s="34">
        <f t="shared" si="2"/>
        <v>2</v>
      </c>
      <c r="I132" s="38">
        <v>0</v>
      </c>
      <c r="J132" s="39">
        <f t="shared" si="3"/>
        <v>0</v>
      </c>
    </row>
    <row r="133" spans="1:10" ht="15.75" customHeight="1" x14ac:dyDescent="0.25">
      <c r="A133" s="24">
        <v>123</v>
      </c>
      <c r="B133" s="25" t="s">
        <v>70</v>
      </c>
      <c r="C133" s="26"/>
      <c r="D133" s="25" t="s">
        <v>56</v>
      </c>
      <c r="E133" s="4"/>
      <c r="F133" s="4">
        <v>5</v>
      </c>
      <c r="G133" s="35"/>
      <c r="H133" s="34">
        <f t="shared" si="2"/>
        <v>5</v>
      </c>
      <c r="I133" s="38">
        <v>0</v>
      </c>
      <c r="J133" s="39">
        <f t="shared" si="3"/>
        <v>0</v>
      </c>
    </row>
    <row r="134" spans="1:10" ht="15.75" customHeight="1" x14ac:dyDescent="0.25">
      <c r="A134" s="24">
        <v>124</v>
      </c>
      <c r="B134" s="25" t="s">
        <v>71</v>
      </c>
      <c r="C134" s="36"/>
      <c r="D134" s="27" t="s">
        <v>56</v>
      </c>
      <c r="E134" s="9"/>
      <c r="F134" s="9">
        <v>5</v>
      </c>
      <c r="G134" s="37"/>
      <c r="H134" s="34">
        <f t="shared" si="2"/>
        <v>5</v>
      </c>
      <c r="I134" s="38">
        <v>0</v>
      </c>
      <c r="J134" s="39">
        <f t="shared" si="3"/>
        <v>0</v>
      </c>
    </row>
    <row r="135" spans="1:10" x14ac:dyDescent="0.25">
      <c r="A135" s="24">
        <v>125</v>
      </c>
      <c r="B135" s="25" t="s">
        <v>72</v>
      </c>
      <c r="C135" s="36"/>
      <c r="D135" s="27" t="s">
        <v>56</v>
      </c>
      <c r="E135" s="9"/>
      <c r="F135" s="9">
        <v>3</v>
      </c>
      <c r="G135" s="37"/>
      <c r="H135" s="34">
        <f t="shared" si="2"/>
        <v>3</v>
      </c>
      <c r="I135" s="38">
        <v>0</v>
      </c>
      <c r="J135" s="39">
        <f t="shared" si="3"/>
        <v>0</v>
      </c>
    </row>
    <row r="136" spans="1:10" x14ac:dyDescent="0.25">
      <c r="A136" s="24">
        <v>126</v>
      </c>
      <c r="B136" s="25" t="s">
        <v>73</v>
      </c>
      <c r="C136" s="36"/>
      <c r="D136" s="27" t="s">
        <v>56</v>
      </c>
      <c r="E136" s="9"/>
      <c r="F136" s="9">
        <v>3</v>
      </c>
      <c r="G136" s="37"/>
      <c r="H136" s="34">
        <f t="shared" si="2"/>
        <v>3</v>
      </c>
      <c r="I136" s="38">
        <v>0</v>
      </c>
      <c r="J136" s="39">
        <f t="shared" si="3"/>
        <v>0</v>
      </c>
    </row>
    <row r="137" spans="1:10" x14ac:dyDescent="0.25">
      <c r="A137" s="24">
        <v>127</v>
      </c>
      <c r="B137" s="25" t="s">
        <v>74</v>
      </c>
      <c r="C137" s="26"/>
      <c r="D137" s="25" t="s">
        <v>56</v>
      </c>
      <c r="E137" s="4"/>
      <c r="F137" s="4">
        <v>3</v>
      </c>
      <c r="G137" s="35"/>
      <c r="H137" s="34">
        <f t="shared" si="2"/>
        <v>3</v>
      </c>
      <c r="I137" s="38">
        <v>0</v>
      </c>
      <c r="J137" s="39">
        <f t="shared" si="3"/>
        <v>0</v>
      </c>
    </row>
    <row r="138" spans="1:10" x14ac:dyDescent="0.25">
      <c r="A138" s="24">
        <v>128</v>
      </c>
      <c r="B138" s="25" t="s">
        <v>96</v>
      </c>
      <c r="C138" s="26">
        <v>32</v>
      </c>
      <c r="D138" s="25" t="s">
        <v>56</v>
      </c>
      <c r="E138" s="4">
        <v>10</v>
      </c>
      <c r="F138" s="4"/>
      <c r="G138" s="35"/>
      <c r="H138" s="34">
        <f t="shared" si="2"/>
        <v>10</v>
      </c>
      <c r="I138" s="38">
        <v>0</v>
      </c>
      <c r="J138" s="39">
        <f t="shared" si="3"/>
        <v>0</v>
      </c>
    </row>
    <row r="139" spans="1:10" x14ac:dyDescent="0.25">
      <c r="A139" s="24">
        <v>129</v>
      </c>
      <c r="B139" s="25" t="s">
        <v>97</v>
      </c>
      <c r="C139" s="26">
        <v>25</v>
      </c>
      <c r="D139" s="25" t="s">
        <v>56</v>
      </c>
      <c r="E139" s="4">
        <v>5</v>
      </c>
      <c r="F139" s="4"/>
      <c r="G139" s="35"/>
      <c r="H139" s="34">
        <f t="shared" ref="H139:H146" si="4">F139+E139+G139</f>
        <v>5</v>
      </c>
      <c r="I139" s="38">
        <v>0</v>
      </c>
      <c r="J139" s="39">
        <f t="shared" si="3"/>
        <v>0</v>
      </c>
    </row>
    <row r="140" spans="1:10" x14ac:dyDescent="0.25">
      <c r="A140" s="24">
        <v>130</v>
      </c>
      <c r="B140" s="25" t="s">
        <v>76</v>
      </c>
      <c r="C140" s="26" t="s">
        <v>6</v>
      </c>
      <c r="D140" s="25" t="s">
        <v>77</v>
      </c>
      <c r="E140" s="4">
        <v>5</v>
      </c>
      <c r="F140" s="4"/>
      <c r="G140" s="35"/>
      <c r="H140" s="34">
        <f t="shared" si="4"/>
        <v>5</v>
      </c>
      <c r="I140" s="38">
        <v>0</v>
      </c>
      <c r="J140" s="39">
        <f t="shared" si="3"/>
        <v>0</v>
      </c>
    </row>
    <row r="141" spans="1:10" x14ac:dyDescent="0.25">
      <c r="A141" s="24">
        <v>131</v>
      </c>
      <c r="B141" s="25" t="s">
        <v>76</v>
      </c>
      <c r="C141" s="26">
        <v>25</v>
      </c>
      <c r="D141" s="25" t="s">
        <v>77</v>
      </c>
      <c r="E141" s="4">
        <v>5</v>
      </c>
      <c r="F141" s="4"/>
      <c r="G141" s="35"/>
      <c r="H141" s="34">
        <f t="shared" si="4"/>
        <v>5</v>
      </c>
      <c r="I141" s="38">
        <v>0</v>
      </c>
      <c r="J141" s="39">
        <f t="shared" ref="J141:J146" si="5">I141*H141</f>
        <v>0</v>
      </c>
    </row>
    <row r="142" spans="1:10" x14ac:dyDescent="0.25">
      <c r="A142" s="24">
        <v>132</v>
      </c>
      <c r="B142" s="25" t="s">
        <v>95</v>
      </c>
      <c r="C142" s="26" t="s">
        <v>21</v>
      </c>
      <c r="D142" s="25" t="s">
        <v>77</v>
      </c>
      <c r="E142" s="4">
        <v>2</v>
      </c>
      <c r="F142" s="4"/>
      <c r="G142" s="35"/>
      <c r="H142" s="34">
        <f t="shared" si="4"/>
        <v>2</v>
      </c>
      <c r="I142" s="38">
        <v>0</v>
      </c>
      <c r="J142" s="39">
        <f t="shared" si="5"/>
        <v>0</v>
      </c>
    </row>
    <row r="143" spans="1:10" x14ac:dyDescent="0.25">
      <c r="A143" s="24">
        <v>133</v>
      </c>
      <c r="B143" s="25" t="s">
        <v>95</v>
      </c>
      <c r="C143" s="26" t="s">
        <v>78</v>
      </c>
      <c r="D143" s="25" t="s">
        <v>77</v>
      </c>
      <c r="E143" s="4">
        <v>2</v>
      </c>
      <c r="F143" s="4"/>
      <c r="G143" s="35"/>
      <c r="H143" s="34">
        <f t="shared" si="4"/>
        <v>2</v>
      </c>
      <c r="I143" s="38">
        <v>0</v>
      </c>
      <c r="J143" s="39">
        <f t="shared" si="5"/>
        <v>0</v>
      </c>
    </row>
    <row r="144" spans="1:10" x14ac:dyDescent="0.25">
      <c r="A144" s="24">
        <v>134</v>
      </c>
      <c r="B144" s="25" t="s">
        <v>79</v>
      </c>
      <c r="C144" s="36" t="s">
        <v>21</v>
      </c>
      <c r="D144" s="27" t="s">
        <v>77</v>
      </c>
      <c r="E144" s="9">
        <v>3</v>
      </c>
      <c r="F144" s="9"/>
      <c r="G144" s="37"/>
      <c r="H144" s="34">
        <f t="shared" si="4"/>
        <v>3</v>
      </c>
      <c r="I144" s="38">
        <v>0</v>
      </c>
      <c r="J144" s="39">
        <f t="shared" si="5"/>
        <v>0</v>
      </c>
    </row>
    <row r="145" spans="1:10" x14ac:dyDescent="0.25">
      <c r="A145" s="24">
        <v>135</v>
      </c>
      <c r="B145" s="25" t="s">
        <v>79</v>
      </c>
      <c r="C145" s="26" t="s">
        <v>78</v>
      </c>
      <c r="D145" s="25" t="s">
        <v>77</v>
      </c>
      <c r="E145" s="4">
        <v>6</v>
      </c>
      <c r="F145" s="4"/>
      <c r="G145" s="35"/>
      <c r="H145" s="34">
        <f t="shared" si="4"/>
        <v>6</v>
      </c>
      <c r="I145" s="38">
        <v>0</v>
      </c>
      <c r="J145" s="39">
        <f t="shared" si="5"/>
        <v>0</v>
      </c>
    </row>
    <row r="146" spans="1:10" ht="15.75" thickBot="1" x14ac:dyDescent="0.3">
      <c r="A146" s="40">
        <v>136</v>
      </c>
      <c r="B146" s="41" t="s">
        <v>82</v>
      </c>
      <c r="C146" s="42" t="s">
        <v>131</v>
      </c>
      <c r="D146" s="41" t="s">
        <v>77</v>
      </c>
      <c r="E146" s="12">
        <v>6</v>
      </c>
      <c r="F146" s="12"/>
      <c r="G146" s="43"/>
      <c r="H146" s="34">
        <f t="shared" si="4"/>
        <v>6</v>
      </c>
      <c r="I146" s="38">
        <v>0</v>
      </c>
      <c r="J146" s="39">
        <f t="shared" si="5"/>
        <v>0</v>
      </c>
    </row>
    <row r="147" spans="1:10" ht="15.75" thickBot="1" x14ac:dyDescent="0.3">
      <c r="A147" s="16"/>
      <c r="B147" s="51" t="s">
        <v>40</v>
      </c>
      <c r="C147" s="52"/>
      <c r="D147" s="10"/>
      <c r="E147" s="11"/>
      <c r="F147" s="11"/>
      <c r="G147" s="11"/>
      <c r="H147" s="13"/>
      <c r="I147" s="14"/>
      <c r="J147" s="15">
        <f>SUM(J11:J146)</f>
        <v>0</v>
      </c>
    </row>
    <row r="148" spans="1:10" ht="6.75" customHeight="1" x14ac:dyDescent="0.25">
      <c r="A148" s="6"/>
    </row>
    <row r="149" spans="1:10" x14ac:dyDescent="0.25">
      <c r="A149" s="46" t="s">
        <v>104</v>
      </c>
      <c r="B149" s="58" t="s">
        <v>105</v>
      </c>
      <c r="C149" s="58"/>
      <c r="D149" s="58"/>
      <c r="E149" s="58"/>
      <c r="F149" s="58"/>
      <c r="G149" s="58"/>
      <c r="H149" s="58"/>
      <c r="I149" s="58"/>
      <c r="J149" s="58"/>
    </row>
    <row r="150" spans="1:10" x14ac:dyDescent="0.25">
      <c r="A150" s="47" t="s">
        <v>106</v>
      </c>
      <c r="B150" s="58" t="s">
        <v>123</v>
      </c>
      <c r="C150" s="58"/>
      <c r="D150" s="58"/>
      <c r="E150" s="58"/>
      <c r="F150" s="58"/>
      <c r="G150" s="58"/>
      <c r="H150" s="58"/>
      <c r="I150" s="58"/>
      <c r="J150" s="58"/>
    </row>
    <row r="151" spans="1:10" ht="15" customHeight="1" x14ac:dyDescent="0.25">
      <c r="A151" s="46" t="s">
        <v>107</v>
      </c>
      <c r="B151" s="59" t="s">
        <v>108</v>
      </c>
      <c r="C151" s="59"/>
      <c r="D151" s="59"/>
      <c r="E151" s="59"/>
      <c r="F151" s="59"/>
      <c r="G151" s="59"/>
      <c r="H151" s="59"/>
      <c r="I151" s="59"/>
      <c r="J151" s="59"/>
    </row>
    <row r="152" spans="1:10" ht="27" customHeight="1" x14ac:dyDescent="0.25">
      <c r="A152" s="46" t="s">
        <v>109</v>
      </c>
      <c r="B152" s="59" t="s">
        <v>110</v>
      </c>
      <c r="C152" s="59"/>
      <c r="D152" s="59"/>
      <c r="E152" s="59"/>
      <c r="F152" s="59"/>
      <c r="G152" s="59"/>
      <c r="H152" s="59"/>
      <c r="I152" s="59"/>
      <c r="J152" s="59"/>
    </row>
    <row r="153" spans="1:10" ht="25.5" customHeight="1" x14ac:dyDescent="0.25">
      <c r="A153" s="46" t="s">
        <v>111</v>
      </c>
      <c r="B153" s="59" t="s">
        <v>112</v>
      </c>
      <c r="C153" s="59"/>
      <c r="D153" s="59"/>
      <c r="E153" s="59"/>
      <c r="F153" s="59"/>
      <c r="G153" s="59"/>
      <c r="H153" s="59"/>
      <c r="I153" s="59"/>
      <c r="J153" s="59"/>
    </row>
    <row r="154" spans="1:10" ht="25.5" customHeight="1" x14ac:dyDescent="0.25">
      <c r="A154" s="46" t="s">
        <v>113</v>
      </c>
      <c r="B154" s="59" t="s">
        <v>114</v>
      </c>
      <c r="C154" s="59"/>
      <c r="D154" s="59"/>
      <c r="E154" s="59"/>
      <c r="F154" s="59"/>
      <c r="G154" s="59"/>
      <c r="H154" s="59"/>
      <c r="I154" s="59"/>
    </row>
    <row r="155" spans="1:10" ht="30" customHeight="1" x14ac:dyDescent="0.25">
      <c r="A155" s="46" t="s">
        <v>115</v>
      </c>
      <c r="B155" s="59" t="s">
        <v>125</v>
      </c>
      <c r="C155" s="59"/>
      <c r="D155" s="59"/>
      <c r="E155" s="59"/>
      <c r="F155" s="59"/>
      <c r="G155" s="59"/>
      <c r="H155" s="59"/>
      <c r="I155" s="59"/>
    </row>
    <row r="156" spans="1:10" ht="24" customHeight="1" x14ac:dyDescent="0.25">
      <c r="A156" s="46" t="s">
        <v>116</v>
      </c>
      <c r="B156" s="53" t="s">
        <v>117</v>
      </c>
      <c r="C156" s="53"/>
      <c r="D156" s="53"/>
      <c r="E156" s="53"/>
      <c r="F156" s="53"/>
      <c r="G156" s="53"/>
      <c r="H156" s="53"/>
      <c r="I156" s="53"/>
    </row>
    <row r="157" spans="1:10" ht="27.75" customHeight="1" x14ac:dyDescent="0.25">
      <c r="A157" s="48"/>
      <c r="B157" s="45"/>
      <c r="C157" s="45"/>
      <c r="D157" s="45"/>
      <c r="E157" s="45"/>
      <c r="F157" s="45"/>
      <c r="G157" s="45"/>
      <c r="H157" s="45"/>
      <c r="I157" s="45"/>
    </row>
    <row r="158" spans="1:10" x14ac:dyDescent="0.25">
      <c r="A158" s="54" t="s">
        <v>118</v>
      </c>
      <c r="B158" s="54"/>
      <c r="C158" s="55" t="s">
        <v>119</v>
      </c>
      <c r="D158" s="55"/>
      <c r="E158" s="55"/>
      <c r="F158" s="55"/>
      <c r="G158" s="55"/>
      <c r="H158" s="55"/>
      <c r="I158" s="55"/>
    </row>
    <row r="159" spans="1:10" x14ac:dyDescent="0.25">
      <c r="A159" s="56" t="s">
        <v>120</v>
      </c>
      <c r="B159" s="56"/>
      <c r="C159" s="45"/>
      <c r="D159" s="45"/>
      <c r="E159" s="45"/>
      <c r="F159" s="57" t="s">
        <v>121</v>
      </c>
      <c r="G159" s="57"/>
      <c r="H159" s="57"/>
      <c r="I159" s="57"/>
    </row>
  </sheetData>
  <mergeCells count="27">
    <mergeCell ref="A5:F5"/>
    <mergeCell ref="A4:J4"/>
    <mergeCell ref="C2:J2"/>
    <mergeCell ref="A3:J3"/>
    <mergeCell ref="I9:I10"/>
    <mergeCell ref="J9:J10"/>
    <mergeCell ref="A9:A10"/>
    <mergeCell ref="B9:B10"/>
    <mergeCell ref="C9:C10"/>
    <mergeCell ref="D9:D10"/>
    <mergeCell ref="A6:D6"/>
    <mergeCell ref="A7:I7"/>
    <mergeCell ref="H9:H10"/>
    <mergeCell ref="A8:J8"/>
    <mergeCell ref="B147:C147"/>
    <mergeCell ref="B156:I156"/>
    <mergeCell ref="A158:B158"/>
    <mergeCell ref="C158:I158"/>
    <mergeCell ref="A159:B159"/>
    <mergeCell ref="F159:I159"/>
    <mergeCell ref="B149:J149"/>
    <mergeCell ref="B154:I154"/>
    <mergeCell ref="B155:I155"/>
    <mergeCell ref="B151:J151"/>
    <mergeCell ref="B152:J152"/>
    <mergeCell ref="B153:J153"/>
    <mergeCell ref="B150:J150"/>
  </mergeCells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2025-01-03T06:31:42Z</cp:lastPrinted>
  <dcterms:created xsi:type="dcterms:W3CDTF">2017-12-19T12:18:31Z</dcterms:created>
  <dcterms:modified xsi:type="dcterms:W3CDTF">2025-01-03T06:38:03Z</dcterms:modified>
</cp:coreProperties>
</file>